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6765" tabRatio="819" activeTab="4"/>
  </bookViews>
  <sheets>
    <sheet name="instruction sheet" sheetId="9" r:id="rId1"/>
    <sheet name="Form-1" sheetId="10" r:id="rId2"/>
    <sheet name="General information" sheetId="3" r:id="rId3"/>
    <sheet name="Form-Input energy" sheetId="1" r:id="rId4"/>
    <sheet name="Form-Sj" sheetId="7" r:id="rId5"/>
  </sheets>
  <definedNames>
    <definedName name="_xlnm._FilterDatabase" localSheetId="4" hidden="1">'Form-Sj'!$A$4:$AI$463</definedName>
    <definedName name="_xlnm.Print_Area" localSheetId="3">'Form-Input energy'!$A$1:$L$1048</definedName>
    <definedName name="_xlnm.Print_Area" localSheetId="0">'instruction sheet'!$A$2:$F$66</definedName>
  </definedNames>
  <calcPr calcId="144525" concurrentCalc="0"/>
  <fileRecoveryPr repairLoad="1"/>
</workbook>
</file>

<file path=xl/calcChain.xml><?xml version="1.0" encoding="utf-8"?>
<calcChain xmlns="http://schemas.openxmlformats.org/spreadsheetml/2006/main">
  <c r="E73" i="10"/>
  <c r="D73"/>
  <c r="E74"/>
  <c r="D74"/>
  <c r="E72"/>
  <c r="D72"/>
  <c r="E71"/>
  <c r="D71"/>
  <c r="E70"/>
  <c r="D70"/>
  <c r="C12"/>
  <c r="C11"/>
  <c r="C10"/>
  <c r="C7"/>
  <c r="C6"/>
  <c r="C5"/>
  <c r="I11" i="1" l="1"/>
  <c r="I7" l="1"/>
  <c r="J11" l="1"/>
  <c r="AB462" i="7" l="1"/>
  <c r="AB461"/>
  <c r="AB460"/>
  <c r="AB459"/>
  <c r="AB458"/>
  <c r="AG462"/>
  <c r="AG461"/>
  <c r="AG460"/>
  <c r="AG459"/>
  <c r="AG458"/>
  <c r="X462"/>
  <c r="X461"/>
  <c r="X460"/>
  <c r="X459"/>
  <c r="X458"/>
  <c r="K1029" i="1" l="1"/>
  <c r="J1029"/>
  <c r="H1029"/>
  <c r="G1029"/>
  <c r="J7"/>
  <c r="AE462" i="7"/>
  <c r="AD462"/>
  <c r="Z462"/>
  <c r="Y462"/>
  <c r="V462"/>
  <c r="U462"/>
  <c r="AE461"/>
  <c r="AD461"/>
  <c r="Z461"/>
  <c r="Y461"/>
  <c r="V461"/>
  <c r="U461"/>
  <c r="AE460"/>
  <c r="AD460"/>
  <c r="Z460"/>
  <c r="Y460"/>
  <c r="V460"/>
  <c r="U460"/>
  <c r="AE459"/>
  <c r="AD459"/>
  <c r="Z459"/>
  <c r="Y459"/>
  <c r="V459"/>
  <c r="U459"/>
  <c r="AE458"/>
  <c r="AD458"/>
  <c r="Z458"/>
  <c r="Y458"/>
  <c r="V458"/>
  <c r="U458"/>
  <c r="O462"/>
  <c r="N462"/>
  <c r="O461"/>
  <c r="N461"/>
  <c r="O460"/>
  <c r="N460"/>
  <c r="O459"/>
  <c r="N459"/>
  <c r="O458"/>
  <c r="N458"/>
  <c r="J462"/>
  <c r="I462"/>
  <c r="J461"/>
  <c r="I461"/>
  <c r="J460"/>
  <c r="I460"/>
  <c r="J459"/>
  <c r="I459"/>
  <c r="J458"/>
  <c r="I458"/>
  <c r="F462"/>
  <c r="F461"/>
  <c r="F460"/>
  <c r="F459"/>
  <c r="F458"/>
  <c r="E462"/>
  <c r="E461"/>
  <c r="E460"/>
  <c r="E459"/>
  <c r="E458"/>
  <c r="AA8"/>
  <c r="AE457"/>
  <c r="AD457"/>
  <c r="AC457"/>
  <c r="Z457"/>
  <c r="Y457"/>
  <c r="V457"/>
  <c r="U457"/>
  <c r="O457"/>
  <c r="N457"/>
  <c r="M457"/>
  <c r="J457"/>
  <c r="I457"/>
  <c r="F457"/>
  <c r="E457"/>
  <c r="AF456"/>
  <c r="AA456"/>
  <c r="W456"/>
  <c r="P456"/>
  <c r="K456"/>
  <c r="G456"/>
  <c r="AF455"/>
  <c r="AA455"/>
  <c r="W455"/>
  <c r="P455"/>
  <c r="K455"/>
  <c r="G455"/>
  <c r="AF454"/>
  <c r="AA454"/>
  <c r="W454"/>
  <c r="P454"/>
  <c r="K454"/>
  <c r="G454"/>
  <c r="AF453"/>
  <c r="AA453"/>
  <c r="W453"/>
  <c r="P453"/>
  <c r="K453"/>
  <c r="G453"/>
  <c r="AF452"/>
  <c r="AA452"/>
  <c r="W452"/>
  <c r="P452"/>
  <c r="P457" s="1"/>
  <c r="R452" s="1"/>
  <c r="K452"/>
  <c r="G452"/>
  <c r="AE451"/>
  <c r="AD451"/>
  <c r="AC451"/>
  <c r="Z451"/>
  <c r="Y451"/>
  <c r="V451"/>
  <c r="U451"/>
  <c r="O451"/>
  <c r="N451"/>
  <c r="M451"/>
  <c r="J451"/>
  <c r="I451"/>
  <c r="F451"/>
  <c r="E451"/>
  <c r="AF450"/>
  <c r="AA450"/>
  <c r="W450"/>
  <c r="P450"/>
  <c r="K450"/>
  <c r="G450"/>
  <c r="AF449"/>
  <c r="AA449"/>
  <c r="W449"/>
  <c r="P449"/>
  <c r="K449"/>
  <c r="G449"/>
  <c r="AF448"/>
  <c r="AA448"/>
  <c r="W448"/>
  <c r="P448"/>
  <c r="K448"/>
  <c r="G448"/>
  <c r="AF447"/>
  <c r="AA447"/>
  <c r="W447"/>
  <c r="P447"/>
  <c r="K447"/>
  <c r="G447"/>
  <c r="AF446"/>
  <c r="AA446"/>
  <c r="W446"/>
  <c r="P446"/>
  <c r="K446"/>
  <c r="G446"/>
  <c r="AE445"/>
  <c r="AD445"/>
  <c r="AC445"/>
  <c r="Z445"/>
  <c r="Y445"/>
  <c r="V445"/>
  <c r="U445"/>
  <c r="O445"/>
  <c r="N445"/>
  <c r="M445"/>
  <c r="J445"/>
  <c r="I445"/>
  <c r="F445"/>
  <c r="E445"/>
  <c r="AF444"/>
  <c r="AA444"/>
  <c r="W444"/>
  <c r="P444"/>
  <c r="K444"/>
  <c r="G444"/>
  <c r="AF443"/>
  <c r="AA443"/>
  <c r="W443"/>
  <c r="P443"/>
  <c r="K443"/>
  <c r="G443"/>
  <c r="AF442"/>
  <c r="AA442"/>
  <c r="W442"/>
  <c r="P442"/>
  <c r="K442"/>
  <c r="G442"/>
  <c r="AF441"/>
  <c r="AA441"/>
  <c r="W441"/>
  <c r="P441"/>
  <c r="K441"/>
  <c r="G441"/>
  <c r="AF440"/>
  <c r="AA440"/>
  <c r="W440"/>
  <c r="P440"/>
  <c r="K440"/>
  <c r="G440"/>
  <c r="AE439"/>
  <c r="AD439"/>
  <c r="AC439"/>
  <c r="Z439"/>
  <c r="Y439"/>
  <c r="V439"/>
  <c r="U439"/>
  <c r="O439"/>
  <c r="N439"/>
  <c r="M439"/>
  <c r="J439"/>
  <c r="I439"/>
  <c r="F439"/>
  <c r="E439"/>
  <c r="AF438"/>
  <c r="AA438"/>
  <c r="W438"/>
  <c r="P438"/>
  <c r="K438"/>
  <c r="G438"/>
  <c r="AF437"/>
  <c r="AA437"/>
  <c r="W437"/>
  <c r="P437"/>
  <c r="K437"/>
  <c r="G437"/>
  <c r="AF436"/>
  <c r="AA436"/>
  <c r="W436"/>
  <c r="P436"/>
  <c r="K436"/>
  <c r="G436"/>
  <c r="AF435"/>
  <c r="AA435"/>
  <c r="W435"/>
  <c r="P435"/>
  <c r="K435"/>
  <c r="G435"/>
  <c r="AF434"/>
  <c r="AA434"/>
  <c r="W434"/>
  <c r="P434"/>
  <c r="K434"/>
  <c r="G434"/>
  <c r="AE433"/>
  <c r="AD433"/>
  <c r="AC433"/>
  <c r="Z433"/>
  <c r="Y433"/>
  <c r="V433"/>
  <c r="U433"/>
  <c r="O433"/>
  <c r="N433"/>
  <c r="M433"/>
  <c r="J433"/>
  <c r="I433"/>
  <c r="F433"/>
  <c r="E433"/>
  <c r="AF432"/>
  <c r="AA432"/>
  <c r="W432"/>
  <c r="P432"/>
  <c r="K432"/>
  <c r="G432"/>
  <c r="AF431"/>
  <c r="AA431"/>
  <c r="W431"/>
  <c r="P431"/>
  <c r="K431"/>
  <c r="G431"/>
  <c r="AF430"/>
  <c r="AA430"/>
  <c r="W430"/>
  <c r="P430"/>
  <c r="K430"/>
  <c r="G430"/>
  <c r="AF429"/>
  <c r="AA429"/>
  <c r="W429"/>
  <c r="P429"/>
  <c r="K429"/>
  <c r="G429"/>
  <c r="AF428"/>
  <c r="AA428"/>
  <c r="W428"/>
  <c r="P428"/>
  <c r="K428"/>
  <c r="G428"/>
  <c r="AE427"/>
  <c r="AD427"/>
  <c r="AC427"/>
  <c r="Z427"/>
  <c r="Y427"/>
  <c r="V427"/>
  <c r="U427"/>
  <c r="O427"/>
  <c r="N427"/>
  <c r="M427"/>
  <c r="J427"/>
  <c r="I427"/>
  <c r="F427"/>
  <c r="E427"/>
  <c r="AF426"/>
  <c r="AA426"/>
  <c r="W426"/>
  <c r="P426"/>
  <c r="K426"/>
  <c r="G426"/>
  <c r="AF425"/>
  <c r="AA425"/>
  <c r="W425"/>
  <c r="P425"/>
  <c r="K425"/>
  <c r="G425"/>
  <c r="AF424"/>
  <c r="AA424"/>
  <c r="W424"/>
  <c r="P424"/>
  <c r="K424"/>
  <c r="G424"/>
  <c r="AF423"/>
  <c r="AA423"/>
  <c r="W423"/>
  <c r="P423"/>
  <c r="K423"/>
  <c r="G423"/>
  <c r="AF422"/>
  <c r="AA422"/>
  <c r="W422"/>
  <c r="P422"/>
  <c r="K422"/>
  <c r="G422"/>
  <c r="AE421"/>
  <c r="AD421"/>
  <c r="AC421"/>
  <c r="Z421"/>
  <c r="Y421"/>
  <c r="V421"/>
  <c r="U421"/>
  <c r="O421"/>
  <c r="N421"/>
  <c r="M421"/>
  <c r="J421"/>
  <c r="I421"/>
  <c r="F421"/>
  <c r="E421"/>
  <c r="AF420"/>
  <c r="AA420"/>
  <c r="W420"/>
  <c r="P420"/>
  <c r="K420"/>
  <c r="G420"/>
  <c r="AF419"/>
  <c r="AA419"/>
  <c r="W419"/>
  <c r="P419"/>
  <c r="K419"/>
  <c r="G419"/>
  <c r="AF418"/>
  <c r="AA418"/>
  <c r="W418"/>
  <c r="P418"/>
  <c r="K418"/>
  <c r="G418"/>
  <c r="AF417"/>
  <c r="AA417"/>
  <c r="W417"/>
  <c r="P417"/>
  <c r="K417"/>
  <c r="G417"/>
  <c r="AF416"/>
  <c r="AA416"/>
  <c r="W416"/>
  <c r="P416"/>
  <c r="K416"/>
  <c r="G416"/>
  <c r="AE415"/>
  <c r="AD415"/>
  <c r="AC415"/>
  <c r="Z415"/>
  <c r="Y415"/>
  <c r="V415"/>
  <c r="U415"/>
  <c r="O415"/>
  <c r="N415"/>
  <c r="M415"/>
  <c r="J415"/>
  <c r="I415"/>
  <c r="F415"/>
  <c r="E415"/>
  <c r="AF414"/>
  <c r="AA414"/>
  <c r="W414"/>
  <c r="P414"/>
  <c r="K414"/>
  <c r="G414"/>
  <c r="AF413"/>
  <c r="AA413"/>
  <c r="W413"/>
  <c r="P413"/>
  <c r="K413"/>
  <c r="G413"/>
  <c r="AF412"/>
  <c r="AA412"/>
  <c r="W412"/>
  <c r="P412"/>
  <c r="K412"/>
  <c r="G412"/>
  <c r="AF411"/>
  <c r="AA411"/>
  <c r="W411"/>
  <c r="P411"/>
  <c r="K411"/>
  <c r="G411"/>
  <c r="AF410"/>
  <c r="AA410"/>
  <c r="W410"/>
  <c r="P410"/>
  <c r="K410"/>
  <c r="G410"/>
  <c r="AE409"/>
  <c r="AD409"/>
  <c r="AC409"/>
  <c r="Z409"/>
  <c r="Y409"/>
  <c r="V409"/>
  <c r="U409"/>
  <c r="O409"/>
  <c r="N409"/>
  <c r="M409"/>
  <c r="J409"/>
  <c r="I409"/>
  <c r="F409"/>
  <c r="E409"/>
  <c r="AF408"/>
  <c r="AA408"/>
  <c r="W408"/>
  <c r="P408"/>
  <c r="K408"/>
  <c r="G408"/>
  <c r="AF407"/>
  <c r="AA407"/>
  <c r="W407"/>
  <c r="P407"/>
  <c r="K407"/>
  <c r="G407"/>
  <c r="AF406"/>
  <c r="AA406"/>
  <c r="W406"/>
  <c r="P406"/>
  <c r="K406"/>
  <c r="G406"/>
  <c r="AF405"/>
  <c r="AA405"/>
  <c r="W405"/>
  <c r="P405"/>
  <c r="K405"/>
  <c r="G405"/>
  <c r="AF404"/>
  <c r="AA404"/>
  <c r="W404"/>
  <c r="P404"/>
  <c r="K404"/>
  <c r="G404"/>
  <c r="AE403"/>
  <c r="AD403"/>
  <c r="AC403"/>
  <c r="Z403"/>
  <c r="Y403"/>
  <c r="V403"/>
  <c r="U403"/>
  <c r="O403"/>
  <c r="N403"/>
  <c r="M403"/>
  <c r="J403"/>
  <c r="I403"/>
  <c r="F403"/>
  <c r="E403"/>
  <c r="AF402"/>
  <c r="AA402"/>
  <c r="W402"/>
  <c r="P402"/>
  <c r="K402"/>
  <c r="G402"/>
  <c r="AF401"/>
  <c r="AA401"/>
  <c r="W401"/>
  <c r="P401"/>
  <c r="K401"/>
  <c r="G401"/>
  <c r="AF400"/>
  <c r="AA400"/>
  <c r="W400"/>
  <c r="P400"/>
  <c r="K400"/>
  <c r="G400"/>
  <c r="AF399"/>
  <c r="AA399"/>
  <c r="W399"/>
  <c r="P399"/>
  <c r="K399"/>
  <c r="G399"/>
  <c r="AF398"/>
  <c r="AA398"/>
  <c r="W398"/>
  <c r="P398"/>
  <c r="K398"/>
  <c r="G398"/>
  <c r="AE397"/>
  <c r="AD397"/>
  <c r="AC397"/>
  <c r="Z397"/>
  <c r="Y397"/>
  <c r="V397"/>
  <c r="U397"/>
  <c r="O397"/>
  <c r="N397"/>
  <c r="M397"/>
  <c r="J397"/>
  <c r="I397"/>
  <c r="F397"/>
  <c r="E397"/>
  <c r="AF396"/>
  <c r="AA396"/>
  <c r="W396"/>
  <c r="P396"/>
  <c r="K396"/>
  <c r="G396"/>
  <c r="AF395"/>
  <c r="AA395"/>
  <c r="W395"/>
  <c r="P395"/>
  <c r="K395"/>
  <c r="G395"/>
  <c r="AF394"/>
  <c r="AA394"/>
  <c r="W394"/>
  <c r="P394"/>
  <c r="K394"/>
  <c r="G394"/>
  <c r="AF393"/>
  <c r="AA393"/>
  <c r="W393"/>
  <c r="P393"/>
  <c r="K393"/>
  <c r="G393"/>
  <c r="AF392"/>
  <c r="AA392"/>
  <c r="W392"/>
  <c r="P392"/>
  <c r="K392"/>
  <c r="G392"/>
  <c r="AE391"/>
  <c r="AD391"/>
  <c r="AC391"/>
  <c r="Z391"/>
  <c r="Y391"/>
  <c r="V391"/>
  <c r="U391"/>
  <c r="O391"/>
  <c r="N391"/>
  <c r="M391"/>
  <c r="J391"/>
  <c r="I391"/>
  <c r="F391"/>
  <c r="E391"/>
  <c r="AF390"/>
  <c r="AA390"/>
  <c r="W390"/>
  <c r="P390"/>
  <c r="K390"/>
  <c r="G390"/>
  <c r="AF389"/>
  <c r="AA389"/>
  <c r="W389"/>
  <c r="P389"/>
  <c r="K389"/>
  <c r="G389"/>
  <c r="AF388"/>
  <c r="AA388"/>
  <c r="W388"/>
  <c r="P388"/>
  <c r="K388"/>
  <c r="G388"/>
  <c r="AF387"/>
  <c r="AA387"/>
  <c r="W387"/>
  <c r="P387"/>
  <c r="K387"/>
  <c r="G387"/>
  <c r="AF386"/>
  <c r="AA386"/>
  <c r="W386"/>
  <c r="P386"/>
  <c r="K386"/>
  <c r="G386"/>
  <c r="AE385"/>
  <c r="AD385"/>
  <c r="AC385"/>
  <c r="Z385"/>
  <c r="Y385"/>
  <c r="V385"/>
  <c r="U385"/>
  <c r="O385"/>
  <c r="N385"/>
  <c r="M385"/>
  <c r="J385"/>
  <c r="I385"/>
  <c r="F385"/>
  <c r="E385"/>
  <c r="AF384"/>
  <c r="AA384"/>
  <c r="W384"/>
  <c r="P384"/>
  <c r="K384"/>
  <c r="G384"/>
  <c r="AF383"/>
  <c r="AA383"/>
  <c r="W383"/>
  <c r="P383"/>
  <c r="K383"/>
  <c r="G383"/>
  <c r="AF382"/>
  <c r="AA382"/>
  <c r="W382"/>
  <c r="P382"/>
  <c r="K382"/>
  <c r="G382"/>
  <c r="AF381"/>
  <c r="AA381"/>
  <c r="W381"/>
  <c r="P381"/>
  <c r="K381"/>
  <c r="G381"/>
  <c r="AF380"/>
  <c r="AA380"/>
  <c r="W380"/>
  <c r="P380"/>
  <c r="K380"/>
  <c r="G380"/>
  <c r="AE379"/>
  <c r="AD379"/>
  <c r="AC379"/>
  <c r="Z379"/>
  <c r="Y379"/>
  <c r="V379"/>
  <c r="U379"/>
  <c r="O379"/>
  <c r="N379"/>
  <c r="M379"/>
  <c r="J379"/>
  <c r="I379"/>
  <c r="F379"/>
  <c r="E379"/>
  <c r="AF378"/>
  <c r="AA378"/>
  <c r="W378"/>
  <c r="P378"/>
  <c r="K378"/>
  <c r="G378"/>
  <c r="AF377"/>
  <c r="AA377"/>
  <c r="W377"/>
  <c r="P377"/>
  <c r="K377"/>
  <c r="G377"/>
  <c r="AF376"/>
  <c r="AA376"/>
  <c r="W376"/>
  <c r="P376"/>
  <c r="K376"/>
  <c r="G376"/>
  <c r="AF375"/>
  <c r="AA375"/>
  <c r="W375"/>
  <c r="P375"/>
  <c r="K375"/>
  <c r="G375"/>
  <c r="AF374"/>
  <c r="AA374"/>
  <c r="W374"/>
  <c r="P374"/>
  <c r="K374"/>
  <c r="G374"/>
  <c r="AE373"/>
  <c r="AD373"/>
  <c r="AC373"/>
  <c r="Z373"/>
  <c r="Y373"/>
  <c r="V373"/>
  <c r="U373"/>
  <c r="O373"/>
  <c r="N373"/>
  <c r="M373"/>
  <c r="J373"/>
  <c r="I373"/>
  <c r="F373"/>
  <c r="E373"/>
  <c r="AF372"/>
  <c r="AA372"/>
  <c r="W372"/>
  <c r="P372"/>
  <c r="K372"/>
  <c r="G372"/>
  <c r="AF371"/>
  <c r="AA371"/>
  <c r="W371"/>
  <c r="P371"/>
  <c r="K371"/>
  <c r="G371"/>
  <c r="AF370"/>
  <c r="AA370"/>
  <c r="W370"/>
  <c r="P370"/>
  <c r="K370"/>
  <c r="G370"/>
  <c r="AF369"/>
  <c r="AA369"/>
  <c r="W369"/>
  <c r="P369"/>
  <c r="K369"/>
  <c r="G369"/>
  <c r="AF368"/>
  <c r="AA368"/>
  <c r="W368"/>
  <c r="P368"/>
  <c r="K368"/>
  <c r="G368"/>
  <c r="AE367"/>
  <c r="AD367"/>
  <c r="AC367"/>
  <c r="Z367"/>
  <c r="Y367"/>
  <c r="V367"/>
  <c r="U367"/>
  <c r="O367"/>
  <c r="N367"/>
  <c r="M367"/>
  <c r="J367"/>
  <c r="I367"/>
  <c r="F367"/>
  <c r="E367"/>
  <c r="AF366"/>
  <c r="AA366"/>
  <c r="W366"/>
  <c r="P366"/>
  <c r="K366"/>
  <c r="G366"/>
  <c r="AF365"/>
  <c r="AA365"/>
  <c r="W365"/>
  <c r="P365"/>
  <c r="K365"/>
  <c r="G365"/>
  <c r="AF364"/>
  <c r="AA364"/>
  <c r="W364"/>
  <c r="P364"/>
  <c r="K364"/>
  <c r="G364"/>
  <c r="AF363"/>
  <c r="AA363"/>
  <c r="W363"/>
  <c r="P363"/>
  <c r="K363"/>
  <c r="G363"/>
  <c r="AF362"/>
  <c r="AA362"/>
  <c r="AA367" s="1"/>
  <c r="W362"/>
  <c r="P362"/>
  <c r="K362"/>
  <c r="G362"/>
  <c r="AE361"/>
  <c r="AD361"/>
  <c r="AC361"/>
  <c r="Z361"/>
  <c r="Y361"/>
  <c r="V361"/>
  <c r="U361"/>
  <c r="O361"/>
  <c r="N361"/>
  <c r="M361"/>
  <c r="J361"/>
  <c r="I361"/>
  <c r="F361"/>
  <c r="E361"/>
  <c r="AF360"/>
  <c r="AA360"/>
  <c r="W360"/>
  <c r="P360"/>
  <c r="K360"/>
  <c r="G360"/>
  <c r="AF359"/>
  <c r="AA359"/>
  <c r="W359"/>
  <c r="P359"/>
  <c r="K359"/>
  <c r="G359"/>
  <c r="AF358"/>
  <c r="AA358"/>
  <c r="W358"/>
  <c r="P358"/>
  <c r="K358"/>
  <c r="G358"/>
  <c r="AF357"/>
  <c r="AA357"/>
  <c r="W357"/>
  <c r="P357"/>
  <c r="K357"/>
  <c r="G357"/>
  <c r="AF356"/>
  <c r="AA356"/>
  <c r="W356"/>
  <c r="P356"/>
  <c r="K356"/>
  <c r="G356"/>
  <c r="AE355"/>
  <c r="AD355"/>
  <c r="AC355"/>
  <c r="Z355"/>
  <c r="Y355"/>
  <c r="V355"/>
  <c r="U355"/>
  <c r="O355"/>
  <c r="N355"/>
  <c r="M355"/>
  <c r="J355"/>
  <c r="I355"/>
  <c r="F355"/>
  <c r="E355"/>
  <c r="AF354"/>
  <c r="AA354"/>
  <c r="W354"/>
  <c r="P354"/>
  <c r="K354"/>
  <c r="G354"/>
  <c r="AF353"/>
  <c r="AA353"/>
  <c r="W353"/>
  <c r="P353"/>
  <c r="K353"/>
  <c r="G353"/>
  <c r="AF352"/>
  <c r="AA352"/>
  <c r="W352"/>
  <c r="P352"/>
  <c r="K352"/>
  <c r="G352"/>
  <c r="AF351"/>
  <c r="AA351"/>
  <c r="W351"/>
  <c r="P351"/>
  <c r="K351"/>
  <c r="G351"/>
  <c r="AF350"/>
  <c r="AA350"/>
  <c r="W350"/>
  <c r="P350"/>
  <c r="K350"/>
  <c r="G350"/>
  <c r="AE349"/>
  <c r="AD349"/>
  <c r="AC349"/>
  <c r="Z349"/>
  <c r="Y349"/>
  <c r="V349"/>
  <c r="U349"/>
  <c r="O349"/>
  <c r="N349"/>
  <c r="M349"/>
  <c r="J349"/>
  <c r="I349"/>
  <c r="F349"/>
  <c r="E349"/>
  <c r="AF348"/>
  <c r="AA348"/>
  <c r="W348"/>
  <c r="P348"/>
  <c r="K348"/>
  <c r="G348"/>
  <c r="H348" s="1"/>
  <c r="AF347"/>
  <c r="AA347"/>
  <c r="W347"/>
  <c r="P347"/>
  <c r="K347"/>
  <c r="G347"/>
  <c r="H347" s="1"/>
  <c r="AF346"/>
  <c r="AA346"/>
  <c r="W346"/>
  <c r="P346"/>
  <c r="K346"/>
  <c r="G346"/>
  <c r="H346" s="1"/>
  <c r="AF345"/>
  <c r="AA345"/>
  <c r="W345"/>
  <c r="P345"/>
  <c r="K345"/>
  <c r="G345"/>
  <c r="H345" s="1"/>
  <c r="AF344"/>
  <c r="AA344"/>
  <c r="W344"/>
  <c r="P344"/>
  <c r="K344"/>
  <c r="G344"/>
  <c r="G349" s="1"/>
  <c r="AE343"/>
  <c r="AD343"/>
  <c r="AC343"/>
  <c r="Z343"/>
  <c r="Y343"/>
  <c r="V343"/>
  <c r="U343"/>
  <c r="O343"/>
  <c r="N343"/>
  <c r="M343"/>
  <c r="J343"/>
  <c r="I343"/>
  <c r="F343"/>
  <c r="E343"/>
  <c r="AF342"/>
  <c r="AA342"/>
  <c r="W342"/>
  <c r="P342"/>
  <c r="K342"/>
  <c r="G342"/>
  <c r="AF341"/>
  <c r="AA341"/>
  <c r="W341"/>
  <c r="P341"/>
  <c r="K341"/>
  <c r="G341"/>
  <c r="AF340"/>
  <c r="AA340"/>
  <c r="W340"/>
  <c r="P340"/>
  <c r="K340"/>
  <c r="G340"/>
  <c r="AF339"/>
  <c r="AA339"/>
  <c r="W339"/>
  <c r="P339"/>
  <c r="K339"/>
  <c r="G339"/>
  <c r="AF338"/>
  <c r="AA338"/>
  <c r="W338"/>
  <c r="P338"/>
  <c r="K338"/>
  <c r="G338"/>
  <c r="AE337"/>
  <c r="AD337"/>
  <c r="AC337"/>
  <c r="Z337"/>
  <c r="Y337"/>
  <c r="V337"/>
  <c r="U337"/>
  <c r="O337"/>
  <c r="N337"/>
  <c r="M337"/>
  <c r="J337"/>
  <c r="I337"/>
  <c r="F337"/>
  <c r="E337"/>
  <c r="AF336"/>
  <c r="AA336"/>
  <c r="W336"/>
  <c r="P336"/>
  <c r="K336"/>
  <c r="G336"/>
  <c r="AF335"/>
  <c r="AA335"/>
  <c r="W335"/>
  <c r="P335"/>
  <c r="K335"/>
  <c r="G335"/>
  <c r="AF334"/>
  <c r="AA334"/>
  <c r="W334"/>
  <c r="P334"/>
  <c r="K334"/>
  <c r="G334"/>
  <c r="AF333"/>
  <c r="AA333"/>
  <c r="W333"/>
  <c r="P333"/>
  <c r="K333"/>
  <c r="G333"/>
  <c r="AF332"/>
  <c r="AA332"/>
  <c r="W332"/>
  <c r="P332"/>
  <c r="K332"/>
  <c r="G332"/>
  <c r="AE331"/>
  <c r="AD331"/>
  <c r="AC331"/>
  <c r="Z331"/>
  <c r="Y331"/>
  <c r="V331"/>
  <c r="U331"/>
  <c r="O331"/>
  <c r="N331"/>
  <c r="M331"/>
  <c r="J331"/>
  <c r="I331"/>
  <c r="F331"/>
  <c r="E331"/>
  <c r="AF330"/>
  <c r="AA330"/>
  <c r="W330"/>
  <c r="P330"/>
  <c r="K330"/>
  <c r="G330"/>
  <c r="AF329"/>
  <c r="AA329"/>
  <c r="W329"/>
  <c r="P329"/>
  <c r="K329"/>
  <c r="G329"/>
  <c r="AF328"/>
  <c r="AA328"/>
  <c r="W328"/>
  <c r="P328"/>
  <c r="K328"/>
  <c r="G328"/>
  <c r="AF327"/>
  <c r="AA327"/>
  <c r="W327"/>
  <c r="P327"/>
  <c r="K327"/>
  <c r="G327"/>
  <c r="AF326"/>
  <c r="AA326"/>
  <c r="W326"/>
  <c r="P326"/>
  <c r="K326"/>
  <c r="G326"/>
  <c r="AE325"/>
  <c r="AD325"/>
  <c r="AC325"/>
  <c r="Z325"/>
  <c r="Y325"/>
  <c r="V325"/>
  <c r="U325"/>
  <c r="O325"/>
  <c r="N325"/>
  <c r="M325"/>
  <c r="J325"/>
  <c r="I325"/>
  <c r="F325"/>
  <c r="E325"/>
  <c r="AF324"/>
  <c r="AA324"/>
  <c r="W324"/>
  <c r="P324"/>
  <c r="K324"/>
  <c r="G324"/>
  <c r="AF323"/>
  <c r="AA323"/>
  <c r="W323"/>
  <c r="P323"/>
  <c r="K323"/>
  <c r="G323"/>
  <c r="AF322"/>
  <c r="AA322"/>
  <c r="W322"/>
  <c r="P322"/>
  <c r="K322"/>
  <c r="G322"/>
  <c r="AF321"/>
  <c r="AA321"/>
  <c r="W321"/>
  <c r="P321"/>
  <c r="K321"/>
  <c r="G321"/>
  <c r="AF320"/>
  <c r="AA320"/>
  <c r="W320"/>
  <c r="P320"/>
  <c r="K320"/>
  <c r="G320"/>
  <c r="AE319"/>
  <c r="AD319"/>
  <c r="AC319"/>
  <c r="Z319"/>
  <c r="Y319"/>
  <c r="V319"/>
  <c r="U319"/>
  <c r="O319"/>
  <c r="N319"/>
  <c r="M319"/>
  <c r="J319"/>
  <c r="I319"/>
  <c r="F319"/>
  <c r="E319"/>
  <c r="AF318"/>
  <c r="AA318"/>
  <c r="W318"/>
  <c r="P318"/>
  <c r="K318"/>
  <c r="G318"/>
  <c r="AF317"/>
  <c r="AA317"/>
  <c r="W317"/>
  <c r="P317"/>
  <c r="K317"/>
  <c r="G317"/>
  <c r="AF316"/>
  <c r="AA316"/>
  <c r="W316"/>
  <c r="P316"/>
  <c r="K316"/>
  <c r="G316"/>
  <c r="AF315"/>
  <c r="AA315"/>
  <c r="W315"/>
  <c r="P315"/>
  <c r="K315"/>
  <c r="G315"/>
  <c r="AF314"/>
  <c r="AA314"/>
  <c r="W314"/>
  <c r="P314"/>
  <c r="K314"/>
  <c r="G314"/>
  <c r="AE313"/>
  <c r="AD313"/>
  <c r="AC313"/>
  <c r="Z313"/>
  <c r="Y313"/>
  <c r="V313"/>
  <c r="U313"/>
  <c r="O313"/>
  <c r="N313"/>
  <c r="M313"/>
  <c r="J313"/>
  <c r="I313"/>
  <c r="F313"/>
  <c r="E313"/>
  <c r="AF312"/>
  <c r="AA312"/>
  <c r="W312"/>
  <c r="P312"/>
  <c r="K312"/>
  <c r="G312"/>
  <c r="AF311"/>
  <c r="AA311"/>
  <c r="W311"/>
  <c r="P311"/>
  <c r="K311"/>
  <c r="G311"/>
  <c r="AF310"/>
  <c r="AA310"/>
  <c r="W310"/>
  <c r="P310"/>
  <c r="K310"/>
  <c r="G310"/>
  <c r="AF309"/>
  <c r="AA309"/>
  <c r="W309"/>
  <c r="P309"/>
  <c r="K309"/>
  <c r="G309"/>
  <c r="AF308"/>
  <c r="AA308"/>
  <c r="W308"/>
  <c r="P308"/>
  <c r="K308"/>
  <c r="G308"/>
  <c r="AE307"/>
  <c r="AD307"/>
  <c r="AC307"/>
  <c r="Z307"/>
  <c r="Y307"/>
  <c r="V307"/>
  <c r="U307"/>
  <c r="O307"/>
  <c r="N307"/>
  <c r="M307"/>
  <c r="J307"/>
  <c r="I307"/>
  <c r="F307"/>
  <c r="E307"/>
  <c r="AF306"/>
  <c r="AA306"/>
  <c r="W306"/>
  <c r="P306"/>
  <c r="K306"/>
  <c r="G306"/>
  <c r="AF305"/>
  <c r="AA305"/>
  <c r="W305"/>
  <c r="P305"/>
  <c r="K305"/>
  <c r="G305"/>
  <c r="AF304"/>
  <c r="AA304"/>
  <c r="W304"/>
  <c r="P304"/>
  <c r="K304"/>
  <c r="G304"/>
  <c r="AF303"/>
  <c r="AA303"/>
  <c r="W303"/>
  <c r="P303"/>
  <c r="K303"/>
  <c r="G303"/>
  <c r="AF302"/>
  <c r="AA302"/>
  <c r="W302"/>
  <c r="P302"/>
  <c r="K302"/>
  <c r="G302"/>
  <c r="AE301"/>
  <c r="AD301"/>
  <c r="AC301"/>
  <c r="Z301"/>
  <c r="Y301"/>
  <c r="V301"/>
  <c r="U301"/>
  <c r="O301"/>
  <c r="N301"/>
  <c r="M301"/>
  <c r="J301"/>
  <c r="I301"/>
  <c r="F301"/>
  <c r="E301"/>
  <c r="AF300"/>
  <c r="AA300"/>
  <c r="W300"/>
  <c r="P300"/>
  <c r="K300"/>
  <c r="G300"/>
  <c r="AF299"/>
  <c r="AA299"/>
  <c r="W299"/>
  <c r="P299"/>
  <c r="K299"/>
  <c r="G299"/>
  <c r="AF298"/>
  <c r="AA298"/>
  <c r="W298"/>
  <c r="P298"/>
  <c r="K298"/>
  <c r="G298"/>
  <c r="AF297"/>
  <c r="AA297"/>
  <c r="W297"/>
  <c r="P297"/>
  <c r="K297"/>
  <c r="G297"/>
  <c r="AF296"/>
  <c r="AA296"/>
  <c r="W296"/>
  <c r="P296"/>
  <c r="K296"/>
  <c r="G296"/>
  <c r="AE295"/>
  <c r="AD295"/>
  <c r="AC295"/>
  <c r="Z295"/>
  <c r="Y295"/>
  <c r="V295"/>
  <c r="U295"/>
  <c r="O295"/>
  <c r="N295"/>
  <c r="M295"/>
  <c r="J295"/>
  <c r="I295"/>
  <c r="F295"/>
  <c r="E295"/>
  <c r="AF294"/>
  <c r="AA294"/>
  <c r="W294"/>
  <c r="P294"/>
  <c r="K294"/>
  <c r="G294"/>
  <c r="AF293"/>
  <c r="AA293"/>
  <c r="W293"/>
  <c r="P293"/>
  <c r="K293"/>
  <c r="G293"/>
  <c r="AF292"/>
  <c r="AA292"/>
  <c r="W292"/>
  <c r="P292"/>
  <c r="K292"/>
  <c r="G292"/>
  <c r="AF291"/>
  <c r="AA291"/>
  <c r="W291"/>
  <c r="P291"/>
  <c r="K291"/>
  <c r="G291"/>
  <c r="AF290"/>
  <c r="AA290"/>
  <c r="W290"/>
  <c r="P290"/>
  <c r="K290"/>
  <c r="G290"/>
  <c r="AE289"/>
  <c r="AD289"/>
  <c r="AC289"/>
  <c r="Z289"/>
  <c r="Y289"/>
  <c r="V289"/>
  <c r="U289"/>
  <c r="O289"/>
  <c r="N289"/>
  <c r="M289"/>
  <c r="J289"/>
  <c r="I289"/>
  <c r="F289"/>
  <c r="E289"/>
  <c r="AF288"/>
  <c r="AA288"/>
  <c r="W288"/>
  <c r="P288"/>
  <c r="K288"/>
  <c r="G288"/>
  <c r="AF287"/>
  <c r="AA287"/>
  <c r="W287"/>
  <c r="P287"/>
  <c r="K287"/>
  <c r="G287"/>
  <c r="AF286"/>
  <c r="AA286"/>
  <c r="W286"/>
  <c r="P286"/>
  <c r="K286"/>
  <c r="G286"/>
  <c r="AF285"/>
  <c r="AA285"/>
  <c r="W285"/>
  <c r="P285"/>
  <c r="K285"/>
  <c r="G285"/>
  <c r="AF284"/>
  <c r="AA284"/>
  <c r="W284"/>
  <c r="P284"/>
  <c r="K284"/>
  <c r="G284"/>
  <c r="AE283"/>
  <c r="AD283"/>
  <c r="AC283"/>
  <c r="Z283"/>
  <c r="Y283"/>
  <c r="V283"/>
  <c r="U283"/>
  <c r="O283"/>
  <c r="N283"/>
  <c r="M283"/>
  <c r="J283"/>
  <c r="I283"/>
  <c r="F283"/>
  <c r="E283"/>
  <c r="AF282"/>
  <c r="AA282"/>
  <c r="W282"/>
  <c r="P282"/>
  <c r="K282"/>
  <c r="G282"/>
  <c r="AF281"/>
  <c r="AA281"/>
  <c r="W281"/>
  <c r="P281"/>
  <c r="K281"/>
  <c r="G281"/>
  <c r="AF280"/>
  <c r="AA280"/>
  <c r="W280"/>
  <c r="P280"/>
  <c r="K280"/>
  <c r="G280"/>
  <c r="AF279"/>
  <c r="AA279"/>
  <c r="W279"/>
  <c r="P279"/>
  <c r="K279"/>
  <c r="G279"/>
  <c r="AF278"/>
  <c r="AA278"/>
  <c r="W278"/>
  <c r="P278"/>
  <c r="K278"/>
  <c r="G278"/>
  <c r="AE277"/>
  <c r="AD277"/>
  <c r="AC277"/>
  <c r="Z277"/>
  <c r="Y277"/>
  <c r="V277"/>
  <c r="U277"/>
  <c r="O277"/>
  <c r="N277"/>
  <c r="M277"/>
  <c r="J277"/>
  <c r="I277"/>
  <c r="F277"/>
  <c r="E277"/>
  <c r="AF276"/>
  <c r="AA276"/>
  <c r="W276"/>
  <c r="P276"/>
  <c r="K276"/>
  <c r="G276"/>
  <c r="AF275"/>
  <c r="AA275"/>
  <c r="W275"/>
  <c r="P275"/>
  <c r="K275"/>
  <c r="G275"/>
  <c r="AF274"/>
  <c r="AA274"/>
  <c r="W274"/>
  <c r="P274"/>
  <c r="K274"/>
  <c r="G274"/>
  <c r="AF273"/>
  <c r="AA273"/>
  <c r="W273"/>
  <c r="P273"/>
  <c r="K273"/>
  <c r="G273"/>
  <c r="AF272"/>
  <c r="AA272"/>
  <c r="W272"/>
  <c r="P272"/>
  <c r="K272"/>
  <c r="G272"/>
  <c r="AE271"/>
  <c r="AD271"/>
  <c r="AC271"/>
  <c r="Z271"/>
  <c r="Y271"/>
  <c r="V271"/>
  <c r="U271"/>
  <c r="O271"/>
  <c r="N271"/>
  <c r="M271"/>
  <c r="J271"/>
  <c r="I271"/>
  <c r="F271"/>
  <c r="E271"/>
  <c r="AF270"/>
  <c r="AA270"/>
  <c r="W270"/>
  <c r="P270"/>
  <c r="K270"/>
  <c r="G270"/>
  <c r="AF269"/>
  <c r="AA269"/>
  <c r="W269"/>
  <c r="P269"/>
  <c r="K269"/>
  <c r="G269"/>
  <c r="AF268"/>
  <c r="AA268"/>
  <c r="W268"/>
  <c r="P268"/>
  <c r="K268"/>
  <c r="G268"/>
  <c r="AF267"/>
  <c r="AA267"/>
  <c r="W267"/>
  <c r="P267"/>
  <c r="K267"/>
  <c r="G267"/>
  <c r="AF266"/>
  <c r="AA266"/>
  <c r="W266"/>
  <c r="P266"/>
  <c r="K266"/>
  <c r="G266"/>
  <c r="AE265"/>
  <c r="AD265"/>
  <c r="AC265"/>
  <c r="Z265"/>
  <c r="Y265"/>
  <c r="V265"/>
  <c r="U265"/>
  <c r="O265"/>
  <c r="N265"/>
  <c r="M265"/>
  <c r="J265"/>
  <c r="I265"/>
  <c r="F265"/>
  <c r="E265"/>
  <c r="AF264"/>
  <c r="AA264"/>
  <c r="W264"/>
  <c r="P264"/>
  <c r="K264"/>
  <c r="G264"/>
  <c r="AF263"/>
  <c r="AA263"/>
  <c r="W263"/>
  <c r="P263"/>
  <c r="K263"/>
  <c r="G263"/>
  <c r="AF262"/>
  <c r="AA262"/>
  <c r="W262"/>
  <c r="P262"/>
  <c r="K262"/>
  <c r="G262"/>
  <c r="AF261"/>
  <c r="AA261"/>
  <c r="W261"/>
  <c r="P261"/>
  <c r="K261"/>
  <c r="G261"/>
  <c r="AF260"/>
  <c r="AA260"/>
  <c r="W260"/>
  <c r="P260"/>
  <c r="K260"/>
  <c r="G260"/>
  <c r="AE259"/>
  <c r="AD259"/>
  <c r="AC259"/>
  <c r="Z259"/>
  <c r="Y259"/>
  <c r="V259"/>
  <c r="U259"/>
  <c r="O259"/>
  <c r="N259"/>
  <c r="M259"/>
  <c r="J259"/>
  <c r="I259"/>
  <c r="F259"/>
  <c r="E259"/>
  <c r="AF258"/>
  <c r="AA258"/>
  <c r="W258"/>
  <c r="P258"/>
  <c r="K258"/>
  <c r="G258"/>
  <c r="AF257"/>
  <c r="AA257"/>
  <c r="W257"/>
  <c r="P257"/>
  <c r="K257"/>
  <c r="G257"/>
  <c r="AF256"/>
  <c r="AA256"/>
  <c r="W256"/>
  <c r="P256"/>
  <c r="K256"/>
  <c r="G256"/>
  <c r="AF255"/>
  <c r="AA255"/>
  <c r="W255"/>
  <c r="P255"/>
  <c r="K255"/>
  <c r="G255"/>
  <c r="AF254"/>
  <c r="AA254"/>
  <c r="W254"/>
  <c r="P254"/>
  <c r="K254"/>
  <c r="G254"/>
  <c r="AE253"/>
  <c r="AD253"/>
  <c r="AC253"/>
  <c r="Z253"/>
  <c r="Y253"/>
  <c r="V253"/>
  <c r="U253"/>
  <c r="O253"/>
  <c r="N253"/>
  <c r="M253"/>
  <c r="J253"/>
  <c r="I253"/>
  <c r="F253"/>
  <c r="E253"/>
  <c r="AF252"/>
  <c r="AA252"/>
  <c r="W252"/>
  <c r="P252"/>
  <c r="K252"/>
  <c r="G252"/>
  <c r="AF251"/>
  <c r="AA251"/>
  <c r="W251"/>
  <c r="P251"/>
  <c r="K251"/>
  <c r="G251"/>
  <c r="AF250"/>
  <c r="AA250"/>
  <c r="W250"/>
  <c r="P250"/>
  <c r="K250"/>
  <c r="G250"/>
  <c r="AF249"/>
  <c r="AA249"/>
  <c r="W249"/>
  <c r="P249"/>
  <c r="K249"/>
  <c r="G249"/>
  <c r="AF248"/>
  <c r="AA248"/>
  <c r="W248"/>
  <c r="P248"/>
  <c r="K248"/>
  <c r="G248"/>
  <c r="AE247"/>
  <c r="AD247"/>
  <c r="AC247"/>
  <c r="Z247"/>
  <c r="Y247"/>
  <c r="V247"/>
  <c r="U247"/>
  <c r="O247"/>
  <c r="N247"/>
  <c r="M247"/>
  <c r="J247"/>
  <c r="I247"/>
  <c r="F247"/>
  <c r="E247"/>
  <c r="AF246"/>
  <c r="AA246"/>
  <c r="W246"/>
  <c r="P246"/>
  <c r="Q246" s="1"/>
  <c r="K246"/>
  <c r="G246"/>
  <c r="AF245"/>
  <c r="AA245"/>
  <c r="W245"/>
  <c r="P245"/>
  <c r="Q245" s="1"/>
  <c r="K245"/>
  <c r="G245"/>
  <c r="AF244"/>
  <c r="AA244"/>
  <c r="W244"/>
  <c r="P244"/>
  <c r="Q244" s="1"/>
  <c r="K244"/>
  <c r="G244"/>
  <c r="AF243"/>
  <c r="AA243"/>
  <c r="W243"/>
  <c r="P243"/>
  <c r="Q243" s="1"/>
  <c r="K243"/>
  <c r="G243"/>
  <c r="AF242"/>
  <c r="AA242"/>
  <c r="W242"/>
  <c r="P242"/>
  <c r="Q242" s="1"/>
  <c r="K242"/>
  <c r="G242"/>
  <c r="AE241"/>
  <c r="AD241"/>
  <c r="AC241"/>
  <c r="Z241"/>
  <c r="Y241"/>
  <c r="V241"/>
  <c r="U241"/>
  <c r="O241"/>
  <c r="N241"/>
  <c r="M241"/>
  <c r="J241"/>
  <c r="I241"/>
  <c r="F241"/>
  <c r="E241"/>
  <c r="AF240"/>
  <c r="AA240"/>
  <c r="W240"/>
  <c r="P240"/>
  <c r="K240"/>
  <c r="G240"/>
  <c r="AF239"/>
  <c r="AA239"/>
  <c r="W239"/>
  <c r="P239"/>
  <c r="K239"/>
  <c r="G239"/>
  <c r="AF238"/>
  <c r="AA238"/>
  <c r="W238"/>
  <c r="P238"/>
  <c r="K238"/>
  <c r="G238"/>
  <c r="AF237"/>
  <c r="AA237"/>
  <c r="W237"/>
  <c r="P237"/>
  <c r="K237"/>
  <c r="G237"/>
  <c r="AF236"/>
  <c r="AA236"/>
  <c r="W236"/>
  <c r="P236"/>
  <c r="K236"/>
  <c r="G236"/>
  <c r="AE235"/>
  <c r="AD235"/>
  <c r="AC235"/>
  <c r="Z235"/>
  <c r="Y235"/>
  <c r="V235"/>
  <c r="U235"/>
  <c r="O235"/>
  <c r="N235"/>
  <c r="M235"/>
  <c r="J235"/>
  <c r="I235"/>
  <c r="F235"/>
  <c r="E235"/>
  <c r="AF234"/>
  <c r="AA234"/>
  <c r="W234"/>
  <c r="P234"/>
  <c r="K234"/>
  <c r="G234"/>
  <c r="AF233"/>
  <c r="AA233"/>
  <c r="W233"/>
  <c r="P233"/>
  <c r="K233"/>
  <c r="G233"/>
  <c r="AF232"/>
  <c r="AA232"/>
  <c r="W232"/>
  <c r="P232"/>
  <c r="K232"/>
  <c r="G232"/>
  <c r="AF231"/>
  <c r="AA231"/>
  <c r="W231"/>
  <c r="P231"/>
  <c r="K231"/>
  <c r="G231"/>
  <c r="AF230"/>
  <c r="AA230"/>
  <c r="W230"/>
  <c r="P230"/>
  <c r="K230"/>
  <c r="G230"/>
  <c r="AE229"/>
  <c r="AD229"/>
  <c r="AC229"/>
  <c r="Z229"/>
  <c r="Y229"/>
  <c r="V229"/>
  <c r="U229"/>
  <c r="O229"/>
  <c r="N229"/>
  <c r="M229"/>
  <c r="J229"/>
  <c r="I229"/>
  <c r="F229"/>
  <c r="E229"/>
  <c r="AF228"/>
  <c r="AA228"/>
  <c r="W228"/>
  <c r="P228"/>
  <c r="K228"/>
  <c r="G228"/>
  <c r="AF227"/>
  <c r="AA227"/>
  <c r="W227"/>
  <c r="P227"/>
  <c r="K227"/>
  <c r="G227"/>
  <c r="AF226"/>
  <c r="AA226"/>
  <c r="W226"/>
  <c r="P226"/>
  <c r="K226"/>
  <c r="G226"/>
  <c r="AF225"/>
  <c r="AA225"/>
  <c r="W225"/>
  <c r="P225"/>
  <c r="K225"/>
  <c r="G225"/>
  <c r="AF224"/>
  <c r="AA224"/>
  <c r="W224"/>
  <c r="P224"/>
  <c r="K224"/>
  <c r="G224"/>
  <c r="AE223"/>
  <c r="AD223"/>
  <c r="AC223"/>
  <c r="Z223"/>
  <c r="Y223"/>
  <c r="V223"/>
  <c r="U223"/>
  <c r="O223"/>
  <c r="N223"/>
  <c r="M223"/>
  <c r="J223"/>
  <c r="I223"/>
  <c r="F223"/>
  <c r="E223"/>
  <c r="AF222"/>
  <c r="AA222"/>
  <c r="W222"/>
  <c r="P222"/>
  <c r="K222"/>
  <c r="G222"/>
  <c r="AF221"/>
  <c r="AA221"/>
  <c r="W221"/>
  <c r="P221"/>
  <c r="K221"/>
  <c r="G221"/>
  <c r="AF220"/>
  <c r="AA220"/>
  <c r="W220"/>
  <c r="P220"/>
  <c r="K220"/>
  <c r="G220"/>
  <c r="AF219"/>
  <c r="AA219"/>
  <c r="W219"/>
  <c r="P219"/>
  <c r="K219"/>
  <c r="G219"/>
  <c r="AF218"/>
  <c r="AA218"/>
  <c r="W218"/>
  <c r="P218"/>
  <c r="K218"/>
  <c r="G218"/>
  <c r="AE217"/>
  <c r="AD217"/>
  <c r="AC217"/>
  <c r="Z217"/>
  <c r="Y217"/>
  <c r="V217"/>
  <c r="U217"/>
  <c r="O217"/>
  <c r="N217"/>
  <c r="M217"/>
  <c r="J217"/>
  <c r="I217"/>
  <c r="F217"/>
  <c r="E217"/>
  <c r="AF216"/>
  <c r="AA216"/>
  <c r="W216"/>
  <c r="P216"/>
  <c r="K216"/>
  <c r="G216"/>
  <c r="AF215"/>
  <c r="AA215"/>
  <c r="W215"/>
  <c r="P215"/>
  <c r="K215"/>
  <c r="G215"/>
  <c r="AF214"/>
  <c r="AA214"/>
  <c r="W214"/>
  <c r="P214"/>
  <c r="K214"/>
  <c r="G214"/>
  <c r="AF213"/>
  <c r="AA213"/>
  <c r="W213"/>
  <c r="P213"/>
  <c r="K213"/>
  <c r="G213"/>
  <c r="AF212"/>
  <c r="AA212"/>
  <c r="W212"/>
  <c r="P212"/>
  <c r="K212"/>
  <c r="G212"/>
  <c r="AE211"/>
  <c r="AD211"/>
  <c r="AC211"/>
  <c r="Z211"/>
  <c r="Y211"/>
  <c r="V211"/>
  <c r="U211"/>
  <c r="O211"/>
  <c r="N211"/>
  <c r="M211"/>
  <c r="J211"/>
  <c r="I211"/>
  <c r="F211"/>
  <c r="E211"/>
  <c r="AF210"/>
  <c r="AA210"/>
  <c r="W210"/>
  <c r="P210"/>
  <c r="K210"/>
  <c r="G210"/>
  <c r="AF209"/>
  <c r="AA209"/>
  <c r="W209"/>
  <c r="P209"/>
  <c r="K209"/>
  <c r="G209"/>
  <c r="AF208"/>
  <c r="AA208"/>
  <c r="W208"/>
  <c r="P208"/>
  <c r="K208"/>
  <c r="G208"/>
  <c r="AF207"/>
  <c r="AA207"/>
  <c r="W207"/>
  <c r="P207"/>
  <c r="K207"/>
  <c r="G207"/>
  <c r="AF206"/>
  <c r="AA206"/>
  <c r="W206"/>
  <c r="P206"/>
  <c r="K206"/>
  <c r="G206"/>
  <c r="AE205"/>
  <c r="AD205"/>
  <c r="AC205"/>
  <c r="Z205"/>
  <c r="Y205"/>
  <c r="V205"/>
  <c r="U205"/>
  <c r="O205"/>
  <c r="N205"/>
  <c r="M205"/>
  <c r="J205"/>
  <c r="I205"/>
  <c r="F205"/>
  <c r="E205"/>
  <c r="AF204"/>
  <c r="AA204"/>
  <c r="W204"/>
  <c r="P204"/>
  <c r="K204"/>
  <c r="G204"/>
  <c r="AF203"/>
  <c r="AA203"/>
  <c r="W203"/>
  <c r="P203"/>
  <c r="K203"/>
  <c r="G203"/>
  <c r="AF202"/>
  <c r="AA202"/>
  <c r="W202"/>
  <c r="P202"/>
  <c r="K202"/>
  <c r="G202"/>
  <c r="AF201"/>
  <c r="AA201"/>
  <c r="W201"/>
  <c r="P201"/>
  <c r="K201"/>
  <c r="G201"/>
  <c r="AF200"/>
  <c r="AA200"/>
  <c r="W200"/>
  <c r="P200"/>
  <c r="K200"/>
  <c r="G200"/>
  <c r="AE199"/>
  <c r="AD199"/>
  <c r="AC199"/>
  <c r="Z199"/>
  <c r="Y199"/>
  <c r="V199"/>
  <c r="U199"/>
  <c r="O199"/>
  <c r="N199"/>
  <c r="M199"/>
  <c r="J199"/>
  <c r="I199"/>
  <c r="F199"/>
  <c r="E199"/>
  <c r="AF198"/>
  <c r="AA198"/>
  <c r="W198"/>
  <c r="P198"/>
  <c r="K198"/>
  <c r="G198"/>
  <c r="AF197"/>
  <c r="AA197"/>
  <c r="W197"/>
  <c r="P197"/>
  <c r="K197"/>
  <c r="G197"/>
  <c r="AF196"/>
  <c r="AA196"/>
  <c r="W196"/>
  <c r="P196"/>
  <c r="K196"/>
  <c r="G196"/>
  <c r="AF195"/>
  <c r="AA195"/>
  <c r="W195"/>
  <c r="P195"/>
  <c r="K195"/>
  <c r="G195"/>
  <c r="AF194"/>
  <c r="AA194"/>
  <c r="W194"/>
  <c r="P194"/>
  <c r="K194"/>
  <c r="G194"/>
  <c r="AE193"/>
  <c r="AD193"/>
  <c r="AC193"/>
  <c r="Z193"/>
  <c r="Y193"/>
  <c r="V193"/>
  <c r="U193"/>
  <c r="O193"/>
  <c r="N193"/>
  <c r="M193"/>
  <c r="J193"/>
  <c r="I193"/>
  <c r="F193"/>
  <c r="E193"/>
  <c r="AF192"/>
  <c r="AA192"/>
  <c r="W192"/>
  <c r="P192"/>
  <c r="K192"/>
  <c r="G192"/>
  <c r="AF191"/>
  <c r="AA191"/>
  <c r="W191"/>
  <c r="P191"/>
  <c r="K191"/>
  <c r="G191"/>
  <c r="AF190"/>
  <c r="AA190"/>
  <c r="W190"/>
  <c r="P190"/>
  <c r="K190"/>
  <c r="G190"/>
  <c r="AF189"/>
  <c r="AA189"/>
  <c r="W189"/>
  <c r="P189"/>
  <c r="K189"/>
  <c r="G189"/>
  <c r="AF188"/>
  <c r="AA188"/>
  <c r="W188"/>
  <c r="P188"/>
  <c r="K188"/>
  <c r="G188"/>
  <c r="AE187"/>
  <c r="AD187"/>
  <c r="AC187"/>
  <c r="Z187"/>
  <c r="Y187"/>
  <c r="V187"/>
  <c r="U187"/>
  <c r="O187"/>
  <c r="N187"/>
  <c r="M187"/>
  <c r="J187"/>
  <c r="I187"/>
  <c r="F187"/>
  <c r="E187"/>
  <c r="AF186"/>
  <c r="AA186"/>
  <c r="W186"/>
  <c r="P186"/>
  <c r="K186"/>
  <c r="G186"/>
  <c r="AF185"/>
  <c r="AA185"/>
  <c r="W185"/>
  <c r="P185"/>
  <c r="K185"/>
  <c r="G185"/>
  <c r="AF184"/>
  <c r="AA184"/>
  <c r="W184"/>
  <c r="P184"/>
  <c r="K184"/>
  <c r="G184"/>
  <c r="AF183"/>
  <c r="AA183"/>
  <c r="W183"/>
  <c r="P183"/>
  <c r="K183"/>
  <c r="G183"/>
  <c r="AF182"/>
  <c r="AA182"/>
  <c r="W182"/>
  <c r="P182"/>
  <c r="K182"/>
  <c r="G182"/>
  <c r="AE181"/>
  <c r="AD181"/>
  <c r="AC181"/>
  <c r="Z181"/>
  <c r="Y181"/>
  <c r="V181"/>
  <c r="U181"/>
  <c r="O181"/>
  <c r="N181"/>
  <c r="M181"/>
  <c r="J181"/>
  <c r="I181"/>
  <c r="F181"/>
  <c r="E181"/>
  <c r="AF180"/>
  <c r="AA180"/>
  <c r="W180"/>
  <c r="P180"/>
  <c r="K180"/>
  <c r="G180"/>
  <c r="AF179"/>
  <c r="AA179"/>
  <c r="W179"/>
  <c r="P179"/>
  <c r="K179"/>
  <c r="G179"/>
  <c r="AF178"/>
  <c r="AA178"/>
  <c r="W178"/>
  <c r="P178"/>
  <c r="K178"/>
  <c r="G178"/>
  <c r="AF177"/>
  <c r="AA177"/>
  <c r="W177"/>
  <c r="P177"/>
  <c r="K177"/>
  <c r="G177"/>
  <c r="AF176"/>
  <c r="AA176"/>
  <c r="W176"/>
  <c r="P176"/>
  <c r="K176"/>
  <c r="G176"/>
  <c r="AE175"/>
  <c r="AD175"/>
  <c r="AC175"/>
  <c r="Z175"/>
  <c r="Y175"/>
  <c r="V175"/>
  <c r="U175"/>
  <c r="O175"/>
  <c r="N175"/>
  <c r="M175"/>
  <c r="J175"/>
  <c r="I175"/>
  <c r="F175"/>
  <c r="E175"/>
  <c r="AF174"/>
  <c r="AA174"/>
  <c r="W174"/>
  <c r="P174"/>
  <c r="K174"/>
  <c r="G174"/>
  <c r="AF173"/>
  <c r="AA173"/>
  <c r="W173"/>
  <c r="P173"/>
  <c r="K173"/>
  <c r="G173"/>
  <c r="AF172"/>
  <c r="AA172"/>
  <c r="W172"/>
  <c r="P172"/>
  <c r="K172"/>
  <c r="G172"/>
  <c r="AF171"/>
  <c r="AA171"/>
  <c r="W171"/>
  <c r="P171"/>
  <c r="K171"/>
  <c r="G171"/>
  <c r="AF170"/>
  <c r="AA170"/>
  <c r="W170"/>
  <c r="P170"/>
  <c r="K170"/>
  <c r="G170"/>
  <c r="AE169"/>
  <c r="AD169"/>
  <c r="AC169"/>
  <c r="Z169"/>
  <c r="Y169"/>
  <c r="V169"/>
  <c r="U169"/>
  <c r="O169"/>
  <c r="N169"/>
  <c r="M169"/>
  <c r="J169"/>
  <c r="I169"/>
  <c r="F169"/>
  <c r="E169"/>
  <c r="AF168"/>
  <c r="AA168"/>
  <c r="W168"/>
  <c r="P168"/>
  <c r="K168"/>
  <c r="G168"/>
  <c r="AF167"/>
  <c r="AA167"/>
  <c r="W167"/>
  <c r="P167"/>
  <c r="K167"/>
  <c r="G167"/>
  <c r="AF166"/>
  <c r="AA166"/>
  <c r="W166"/>
  <c r="P166"/>
  <c r="K166"/>
  <c r="G166"/>
  <c r="AF165"/>
  <c r="AA165"/>
  <c r="W165"/>
  <c r="P165"/>
  <c r="K165"/>
  <c r="G165"/>
  <c r="AF164"/>
  <c r="AA164"/>
  <c r="W164"/>
  <c r="P164"/>
  <c r="K164"/>
  <c r="G164"/>
  <c r="AE163"/>
  <c r="AD163"/>
  <c r="AC163"/>
  <c r="Z163"/>
  <c r="Y163"/>
  <c r="V163"/>
  <c r="U163"/>
  <c r="O163"/>
  <c r="N163"/>
  <c r="M163"/>
  <c r="J163"/>
  <c r="I163"/>
  <c r="F163"/>
  <c r="E163"/>
  <c r="AF162"/>
  <c r="AA162"/>
  <c r="W162"/>
  <c r="P162"/>
  <c r="K162"/>
  <c r="G162"/>
  <c r="AF161"/>
  <c r="AA161"/>
  <c r="W161"/>
  <c r="P161"/>
  <c r="K161"/>
  <c r="G161"/>
  <c r="AF160"/>
  <c r="AA160"/>
  <c r="W160"/>
  <c r="P160"/>
  <c r="K160"/>
  <c r="G160"/>
  <c r="AF159"/>
  <c r="AA159"/>
  <c r="W159"/>
  <c r="P159"/>
  <c r="K159"/>
  <c r="G159"/>
  <c r="AF158"/>
  <c r="AA158"/>
  <c r="W158"/>
  <c r="P158"/>
  <c r="K158"/>
  <c r="G158"/>
  <c r="AE157"/>
  <c r="AD157"/>
  <c r="AC157"/>
  <c r="Z157"/>
  <c r="Y157"/>
  <c r="V157"/>
  <c r="U157"/>
  <c r="O157"/>
  <c r="N157"/>
  <c r="M157"/>
  <c r="J157"/>
  <c r="I157"/>
  <c r="F157"/>
  <c r="E157"/>
  <c r="AF156"/>
  <c r="AA156"/>
  <c r="W156"/>
  <c r="P156"/>
  <c r="K156"/>
  <c r="G156"/>
  <c r="AF155"/>
  <c r="AA155"/>
  <c r="W155"/>
  <c r="P155"/>
  <c r="K155"/>
  <c r="G155"/>
  <c r="AF154"/>
  <c r="AA154"/>
  <c r="W154"/>
  <c r="P154"/>
  <c r="K154"/>
  <c r="G154"/>
  <c r="AF153"/>
  <c r="AA153"/>
  <c r="W153"/>
  <c r="P153"/>
  <c r="K153"/>
  <c r="G153"/>
  <c r="AF152"/>
  <c r="AA152"/>
  <c r="W152"/>
  <c r="P152"/>
  <c r="K152"/>
  <c r="G152"/>
  <c r="AE151"/>
  <c r="AD151"/>
  <c r="AC151"/>
  <c r="Z151"/>
  <c r="Y151"/>
  <c r="V151"/>
  <c r="U151"/>
  <c r="O151"/>
  <c r="N151"/>
  <c r="M151"/>
  <c r="J151"/>
  <c r="I151"/>
  <c r="F151"/>
  <c r="E151"/>
  <c r="AF150"/>
  <c r="AA150"/>
  <c r="W150"/>
  <c r="P150"/>
  <c r="K150"/>
  <c r="G150"/>
  <c r="AF149"/>
  <c r="AA149"/>
  <c r="W149"/>
  <c r="P149"/>
  <c r="K149"/>
  <c r="G149"/>
  <c r="AF148"/>
  <c r="AA148"/>
  <c r="W148"/>
  <c r="P148"/>
  <c r="K148"/>
  <c r="G148"/>
  <c r="AF147"/>
  <c r="AA147"/>
  <c r="W147"/>
  <c r="P147"/>
  <c r="K147"/>
  <c r="G147"/>
  <c r="AF146"/>
  <c r="AA146"/>
  <c r="W146"/>
  <c r="P146"/>
  <c r="K146"/>
  <c r="G146"/>
  <c r="AE145"/>
  <c r="AD145"/>
  <c r="AC145"/>
  <c r="Z145"/>
  <c r="Y145"/>
  <c r="V145"/>
  <c r="U145"/>
  <c r="O145"/>
  <c r="N145"/>
  <c r="M145"/>
  <c r="J145"/>
  <c r="I145"/>
  <c r="F145"/>
  <c r="E145"/>
  <c r="AF144"/>
  <c r="AA144"/>
  <c r="W144"/>
  <c r="P144"/>
  <c r="K144"/>
  <c r="G144"/>
  <c r="AF143"/>
  <c r="AA143"/>
  <c r="W143"/>
  <c r="P143"/>
  <c r="K143"/>
  <c r="G143"/>
  <c r="AF142"/>
  <c r="AA142"/>
  <c r="W142"/>
  <c r="P142"/>
  <c r="K142"/>
  <c r="G142"/>
  <c r="AF141"/>
  <c r="AA141"/>
  <c r="W141"/>
  <c r="P141"/>
  <c r="K141"/>
  <c r="G141"/>
  <c r="AF140"/>
  <c r="AA140"/>
  <c r="W140"/>
  <c r="P140"/>
  <c r="K140"/>
  <c r="G140"/>
  <c r="AE139"/>
  <c r="AD139"/>
  <c r="AC139"/>
  <c r="Z139"/>
  <c r="Y139"/>
  <c r="V139"/>
  <c r="U139"/>
  <c r="O139"/>
  <c r="N139"/>
  <c r="M139"/>
  <c r="J139"/>
  <c r="I139"/>
  <c r="F139"/>
  <c r="E139"/>
  <c r="AF138"/>
  <c r="AA138"/>
  <c r="W138"/>
  <c r="P138"/>
  <c r="K138"/>
  <c r="G138"/>
  <c r="AF137"/>
  <c r="AA137"/>
  <c r="W137"/>
  <c r="P137"/>
  <c r="K137"/>
  <c r="G137"/>
  <c r="AF136"/>
  <c r="AA136"/>
  <c r="W136"/>
  <c r="P136"/>
  <c r="K136"/>
  <c r="G136"/>
  <c r="AF135"/>
  <c r="AA135"/>
  <c r="W135"/>
  <c r="P135"/>
  <c r="K135"/>
  <c r="G135"/>
  <c r="AF134"/>
  <c r="AA134"/>
  <c r="W134"/>
  <c r="P134"/>
  <c r="K134"/>
  <c r="G134"/>
  <c r="AE133"/>
  <c r="AD133"/>
  <c r="AC133"/>
  <c r="Z133"/>
  <c r="Y133"/>
  <c r="V133"/>
  <c r="U133"/>
  <c r="O133"/>
  <c r="N133"/>
  <c r="M133"/>
  <c r="J133"/>
  <c r="I133"/>
  <c r="F133"/>
  <c r="E133"/>
  <c r="AF132"/>
  <c r="AA132"/>
  <c r="W132"/>
  <c r="P132"/>
  <c r="K132"/>
  <c r="G132"/>
  <c r="AF131"/>
  <c r="AA131"/>
  <c r="W131"/>
  <c r="P131"/>
  <c r="K131"/>
  <c r="G131"/>
  <c r="AF130"/>
  <c r="AA130"/>
  <c r="W130"/>
  <c r="P130"/>
  <c r="K130"/>
  <c r="G130"/>
  <c r="AF129"/>
  <c r="AA129"/>
  <c r="W129"/>
  <c r="P129"/>
  <c r="K129"/>
  <c r="G129"/>
  <c r="AF128"/>
  <c r="AA128"/>
  <c r="W128"/>
  <c r="P128"/>
  <c r="K128"/>
  <c r="G128"/>
  <c r="AE127"/>
  <c r="AD127"/>
  <c r="AC127"/>
  <c r="Z127"/>
  <c r="Y127"/>
  <c r="V127"/>
  <c r="U127"/>
  <c r="O127"/>
  <c r="N127"/>
  <c r="M127"/>
  <c r="J127"/>
  <c r="I127"/>
  <c r="F127"/>
  <c r="E127"/>
  <c r="AF126"/>
  <c r="AA126"/>
  <c r="W126"/>
  <c r="P126"/>
  <c r="K126"/>
  <c r="G126"/>
  <c r="AF125"/>
  <c r="AA125"/>
  <c r="W125"/>
  <c r="P125"/>
  <c r="K125"/>
  <c r="G125"/>
  <c r="AF124"/>
  <c r="AA124"/>
  <c r="W124"/>
  <c r="P124"/>
  <c r="K124"/>
  <c r="G124"/>
  <c r="AF123"/>
  <c r="AA123"/>
  <c r="W123"/>
  <c r="P123"/>
  <c r="K123"/>
  <c r="G123"/>
  <c r="AF122"/>
  <c r="AA122"/>
  <c r="W122"/>
  <c r="P122"/>
  <c r="K122"/>
  <c r="G122"/>
  <c r="AE121"/>
  <c r="AD121"/>
  <c r="AC121"/>
  <c r="Z121"/>
  <c r="Y121"/>
  <c r="V121"/>
  <c r="U121"/>
  <c r="O121"/>
  <c r="N121"/>
  <c r="M121"/>
  <c r="J121"/>
  <c r="I121"/>
  <c r="F121"/>
  <c r="E121"/>
  <c r="AF120"/>
  <c r="AA120"/>
  <c r="W120"/>
  <c r="P120"/>
  <c r="K120"/>
  <c r="G120"/>
  <c r="AF119"/>
  <c r="AA119"/>
  <c r="W119"/>
  <c r="P119"/>
  <c r="K119"/>
  <c r="G119"/>
  <c r="AF118"/>
  <c r="AA118"/>
  <c r="W118"/>
  <c r="P118"/>
  <c r="K118"/>
  <c r="G118"/>
  <c r="AF117"/>
  <c r="AA117"/>
  <c r="W117"/>
  <c r="P117"/>
  <c r="K117"/>
  <c r="G117"/>
  <c r="AF116"/>
  <c r="AA116"/>
  <c r="W116"/>
  <c r="P116"/>
  <c r="K116"/>
  <c r="G116"/>
  <c r="AE115"/>
  <c r="AD115"/>
  <c r="AC115"/>
  <c r="Z115"/>
  <c r="Y115"/>
  <c r="V115"/>
  <c r="U115"/>
  <c r="O115"/>
  <c r="N115"/>
  <c r="M115"/>
  <c r="J115"/>
  <c r="I115"/>
  <c r="F115"/>
  <c r="E115"/>
  <c r="AF114"/>
  <c r="AA114"/>
  <c r="W114"/>
  <c r="P114"/>
  <c r="K114"/>
  <c r="G114"/>
  <c r="AF113"/>
  <c r="AA113"/>
  <c r="W113"/>
  <c r="P113"/>
  <c r="K113"/>
  <c r="G113"/>
  <c r="AF112"/>
  <c r="AA112"/>
  <c r="W112"/>
  <c r="P112"/>
  <c r="K112"/>
  <c r="G112"/>
  <c r="AF111"/>
  <c r="AA111"/>
  <c r="W111"/>
  <c r="P111"/>
  <c r="K111"/>
  <c r="G111"/>
  <c r="AF110"/>
  <c r="AA110"/>
  <c r="W110"/>
  <c r="P110"/>
  <c r="K110"/>
  <c r="G110"/>
  <c r="AE109"/>
  <c r="AD109"/>
  <c r="AC109"/>
  <c r="Z109"/>
  <c r="Y109"/>
  <c r="V109"/>
  <c r="U109"/>
  <c r="O109"/>
  <c r="N109"/>
  <c r="M109"/>
  <c r="J109"/>
  <c r="I109"/>
  <c r="F109"/>
  <c r="E109"/>
  <c r="AF108"/>
  <c r="AA108"/>
  <c r="W108"/>
  <c r="P108"/>
  <c r="K108"/>
  <c r="G108"/>
  <c r="AF107"/>
  <c r="AA107"/>
  <c r="W107"/>
  <c r="P107"/>
  <c r="K107"/>
  <c r="G107"/>
  <c r="AF106"/>
  <c r="AA106"/>
  <c r="W106"/>
  <c r="P106"/>
  <c r="K106"/>
  <c r="G106"/>
  <c r="AF105"/>
  <c r="AA105"/>
  <c r="W105"/>
  <c r="P105"/>
  <c r="K105"/>
  <c r="G105"/>
  <c r="AF104"/>
  <c r="AA104"/>
  <c r="W104"/>
  <c r="P104"/>
  <c r="K104"/>
  <c r="G104"/>
  <c r="AE103"/>
  <c r="AD103"/>
  <c r="AC103"/>
  <c r="Z103"/>
  <c r="Y103"/>
  <c r="V103"/>
  <c r="U103"/>
  <c r="O103"/>
  <c r="N103"/>
  <c r="M103"/>
  <c r="J103"/>
  <c r="I103"/>
  <c r="F103"/>
  <c r="E103"/>
  <c r="AF102"/>
  <c r="AA102"/>
  <c r="W102"/>
  <c r="P102"/>
  <c r="K102"/>
  <c r="G102"/>
  <c r="AF101"/>
  <c r="AA101"/>
  <c r="W101"/>
  <c r="P101"/>
  <c r="K101"/>
  <c r="G101"/>
  <c r="AF100"/>
  <c r="AA100"/>
  <c r="W100"/>
  <c r="P100"/>
  <c r="K100"/>
  <c r="G100"/>
  <c r="AF99"/>
  <c r="AA99"/>
  <c r="W99"/>
  <c r="P99"/>
  <c r="K99"/>
  <c r="G99"/>
  <c r="AF98"/>
  <c r="AA98"/>
  <c r="W98"/>
  <c r="P98"/>
  <c r="K98"/>
  <c r="G98"/>
  <c r="AE97"/>
  <c r="AD97"/>
  <c r="AC97"/>
  <c r="Z97"/>
  <c r="Y97"/>
  <c r="V97"/>
  <c r="U97"/>
  <c r="O97"/>
  <c r="N97"/>
  <c r="M97"/>
  <c r="J97"/>
  <c r="I97"/>
  <c r="F97"/>
  <c r="E97"/>
  <c r="AF96"/>
  <c r="AA96"/>
  <c r="W96"/>
  <c r="P96"/>
  <c r="K96"/>
  <c r="G96"/>
  <c r="AF95"/>
  <c r="AA95"/>
  <c r="W95"/>
  <c r="P95"/>
  <c r="K95"/>
  <c r="G95"/>
  <c r="AF94"/>
  <c r="AA94"/>
  <c r="W94"/>
  <c r="P94"/>
  <c r="K94"/>
  <c r="G94"/>
  <c r="AF93"/>
  <c r="AA93"/>
  <c r="W93"/>
  <c r="P93"/>
  <c r="K93"/>
  <c r="G93"/>
  <c r="AF92"/>
  <c r="AA92"/>
  <c r="W92"/>
  <c r="P92"/>
  <c r="K92"/>
  <c r="G92"/>
  <c r="AE91"/>
  <c r="AD91"/>
  <c r="AC91"/>
  <c r="Z91"/>
  <c r="Y91"/>
  <c r="V91"/>
  <c r="U91"/>
  <c r="O91"/>
  <c r="N91"/>
  <c r="M91"/>
  <c r="J91"/>
  <c r="I91"/>
  <c r="F91"/>
  <c r="E91"/>
  <c r="AF90"/>
  <c r="AA90"/>
  <c r="W90"/>
  <c r="P90"/>
  <c r="K90"/>
  <c r="G90"/>
  <c r="AF89"/>
  <c r="AA89"/>
  <c r="W89"/>
  <c r="P89"/>
  <c r="K89"/>
  <c r="G89"/>
  <c r="AF88"/>
  <c r="AA88"/>
  <c r="W88"/>
  <c r="P88"/>
  <c r="K88"/>
  <c r="G88"/>
  <c r="AF87"/>
  <c r="AA87"/>
  <c r="W87"/>
  <c r="P87"/>
  <c r="K87"/>
  <c r="G87"/>
  <c r="AF86"/>
  <c r="AA86"/>
  <c r="W86"/>
  <c r="P86"/>
  <c r="K86"/>
  <c r="G86"/>
  <c r="AE85"/>
  <c r="AD85"/>
  <c r="AC85"/>
  <c r="Z85"/>
  <c r="Y85"/>
  <c r="V85"/>
  <c r="U85"/>
  <c r="O85"/>
  <c r="N85"/>
  <c r="M85"/>
  <c r="J85"/>
  <c r="I85"/>
  <c r="F85"/>
  <c r="E85"/>
  <c r="AF84"/>
  <c r="AA84"/>
  <c r="W84"/>
  <c r="P84"/>
  <c r="K84"/>
  <c r="G84"/>
  <c r="AF83"/>
  <c r="AA83"/>
  <c r="W83"/>
  <c r="P83"/>
  <c r="K83"/>
  <c r="G83"/>
  <c r="AF82"/>
  <c r="AA82"/>
  <c r="W82"/>
  <c r="P82"/>
  <c r="K82"/>
  <c r="G82"/>
  <c r="AF81"/>
  <c r="AA81"/>
  <c r="W81"/>
  <c r="P81"/>
  <c r="K81"/>
  <c r="G81"/>
  <c r="AF80"/>
  <c r="AA80"/>
  <c r="W80"/>
  <c r="P80"/>
  <c r="K80"/>
  <c r="G80"/>
  <c r="AE79"/>
  <c r="AD79"/>
  <c r="AC79"/>
  <c r="Z79"/>
  <c r="Y79"/>
  <c r="V79"/>
  <c r="U79"/>
  <c r="O79"/>
  <c r="N79"/>
  <c r="M79"/>
  <c r="J79"/>
  <c r="I79"/>
  <c r="F79"/>
  <c r="E79"/>
  <c r="AF78"/>
  <c r="AA78"/>
  <c r="W78"/>
  <c r="P78"/>
  <c r="K78"/>
  <c r="G78"/>
  <c r="AF77"/>
  <c r="AA77"/>
  <c r="W77"/>
  <c r="P77"/>
  <c r="K77"/>
  <c r="G77"/>
  <c r="AF76"/>
  <c r="AA76"/>
  <c r="W76"/>
  <c r="P76"/>
  <c r="K76"/>
  <c r="G76"/>
  <c r="AF75"/>
  <c r="AA75"/>
  <c r="W75"/>
  <c r="P75"/>
  <c r="K75"/>
  <c r="G75"/>
  <c r="AF74"/>
  <c r="AA74"/>
  <c r="W74"/>
  <c r="P74"/>
  <c r="K74"/>
  <c r="G74"/>
  <c r="AE73"/>
  <c r="AD73"/>
  <c r="AC73"/>
  <c r="Z73"/>
  <c r="Y73"/>
  <c r="V73"/>
  <c r="U73"/>
  <c r="O73"/>
  <c r="N73"/>
  <c r="M73"/>
  <c r="J73"/>
  <c r="I73"/>
  <c r="F73"/>
  <c r="E73"/>
  <c r="AF72"/>
  <c r="AA72"/>
  <c r="W72"/>
  <c r="P72"/>
  <c r="K72"/>
  <c r="G72"/>
  <c r="AF71"/>
  <c r="AA71"/>
  <c r="W71"/>
  <c r="P71"/>
  <c r="K71"/>
  <c r="G71"/>
  <c r="AF70"/>
  <c r="AA70"/>
  <c r="W70"/>
  <c r="P70"/>
  <c r="K70"/>
  <c r="G70"/>
  <c r="AF69"/>
  <c r="AA69"/>
  <c r="W69"/>
  <c r="P69"/>
  <c r="K69"/>
  <c r="G69"/>
  <c r="AF68"/>
  <c r="AA68"/>
  <c r="W68"/>
  <c r="P68"/>
  <c r="K68"/>
  <c r="G68"/>
  <c r="AE67"/>
  <c r="AD67"/>
  <c r="AC67"/>
  <c r="Z67"/>
  <c r="Y67"/>
  <c r="V67"/>
  <c r="U67"/>
  <c r="O67"/>
  <c r="N67"/>
  <c r="M67"/>
  <c r="J67"/>
  <c r="I67"/>
  <c r="F67"/>
  <c r="E67"/>
  <c r="AF66"/>
  <c r="AA66"/>
  <c r="W66"/>
  <c r="P66"/>
  <c r="K66"/>
  <c r="G66"/>
  <c r="AF65"/>
  <c r="AA65"/>
  <c r="W65"/>
  <c r="P65"/>
  <c r="K65"/>
  <c r="G65"/>
  <c r="AF64"/>
  <c r="AA64"/>
  <c r="W64"/>
  <c r="P64"/>
  <c r="K64"/>
  <c r="G64"/>
  <c r="AF63"/>
  <c r="AA63"/>
  <c r="W63"/>
  <c r="P63"/>
  <c r="K63"/>
  <c r="G63"/>
  <c r="AF62"/>
  <c r="AA62"/>
  <c r="W62"/>
  <c r="P62"/>
  <c r="K62"/>
  <c r="G62"/>
  <c r="AE61"/>
  <c r="AD61"/>
  <c r="AC61"/>
  <c r="Z61"/>
  <c r="Y61"/>
  <c r="V61"/>
  <c r="U61"/>
  <c r="O61"/>
  <c r="N61"/>
  <c r="M61"/>
  <c r="J61"/>
  <c r="I61"/>
  <c r="F61"/>
  <c r="E61"/>
  <c r="AF60"/>
  <c r="AA60"/>
  <c r="W60"/>
  <c r="P60"/>
  <c r="K60"/>
  <c r="G60"/>
  <c r="AF59"/>
  <c r="AA59"/>
  <c r="W59"/>
  <c r="P59"/>
  <c r="K59"/>
  <c r="G59"/>
  <c r="AF58"/>
  <c r="AA58"/>
  <c r="W58"/>
  <c r="P58"/>
  <c r="K58"/>
  <c r="G58"/>
  <c r="AF57"/>
  <c r="AA57"/>
  <c r="W57"/>
  <c r="P57"/>
  <c r="K57"/>
  <c r="G57"/>
  <c r="AF56"/>
  <c r="AA56"/>
  <c r="W56"/>
  <c r="P56"/>
  <c r="K56"/>
  <c r="G56"/>
  <c r="AE55"/>
  <c r="AD55"/>
  <c r="AC55"/>
  <c r="Z55"/>
  <c r="Y55"/>
  <c r="V55"/>
  <c r="U55"/>
  <c r="O55"/>
  <c r="N55"/>
  <c r="M55"/>
  <c r="J55"/>
  <c r="I55"/>
  <c r="F55"/>
  <c r="E55"/>
  <c r="AF54"/>
  <c r="AA54"/>
  <c r="W54"/>
  <c r="P54"/>
  <c r="K54"/>
  <c r="G54"/>
  <c r="AF53"/>
  <c r="AA53"/>
  <c r="W53"/>
  <c r="P53"/>
  <c r="K53"/>
  <c r="G53"/>
  <c r="AF52"/>
  <c r="AA52"/>
  <c r="W52"/>
  <c r="P52"/>
  <c r="K52"/>
  <c r="G52"/>
  <c r="AF51"/>
  <c r="AA51"/>
  <c r="W51"/>
  <c r="P51"/>
  <c r="K51"/>
  <c r="G51"/>
  <c r="AF50"/>
  <c r="AA50"/>
  <c r="W50"/>
  <c r="P50"/>
  <c r="K50"/>
  <c r="G50"/>
  <c r="AE49"/>
  <c r="AD49"/>
  <c r="AC49"/>
  <c r="Z49"/>
  <c r="Y49"/>
  <c r="V49"/>
  <c r="U49"/>
  <c r="O49"/>
  <c r="N49"/>
  <c r="M49"/>
  <c r="J49"/>
  <c r="I49"/>
  <c r="F49"/>
  <c r="E49"/>
  <c r="AF48"/>
  <c r="AA48"/>
  <c r="W48"/>
  <c r="P48"/>
  <c r="K48"/>
  <c r="G48"/>
  <c r="AF47"/>
  <c r="AA47"/>
  <c r="W47"/>
  <c r="P47"/>
  <c r="K47"/>
  <c r="G47"/>
  <c r="AF46"/>
  <c r="AA46"/>
  <c r="W46"/>
  <c r="P46"/>
  <c r="K46"/>
  <c r="G46"/>
  <c r="AF45"/>
  <c r="AA45"/>
  <c r="W45"/>
  <c r="P45"/>
  <c r="K45"/>
  <c r="G45"/>
  <c r="AF44"/>
  <c r="AA44"/>
  <c r="W44"/>
  <c r="P44"/>
  <c r="K44"/>
  <c r="G44"/>
  <c r="AE43"/>
  <c r="AD43"/>
  <c r="AC43"/>
  <c r="Z43"/>
  <c r="Y43"/>
  <c r="V43"/>
  <c r="U43"/>
  <c r="O43"/>
  <c r="N43"/>
  <c r="M43"/>
  <c r="J43"/>
  <c r="I43"/>
  <c r="F43"/>
  <c r="E43"/>
  <c r="AF42"/>
  <c r="AA42"/>
  <c r="W42"/>
  <c r="P42"/>
  <c r="K42"/>
  <c r="G42"/>
  <c r="AF41"/>
  <c r="AA41"/>
  <c r="W41"/>
  <c r="P41"/>
  <c r="K41"/>
  <c r="G41"/>
  <c r="AF40"/>
  <c r="AA40"/>
  <c r="W40"/>
  <c r="P40"/>
  <c r="K40"/>
  <c r="G40"/>
  <c r="AF39"/>
  <c r="AA39"/>
  <c r="W39"/>
  <c r="P39"/>
  <c r="K39"/>
  <c r="G39"/>
  <c r="AF38"/>
  <c r="AA38"/>
  <c r="W38"/>
  <c r="P38"/>
  <c r="K38"/>
  <c r="G38"/>
  <c r="AE37"/>
  <c r="AD37"/>
  <c r="AC37"/>
  <c r="Z37"/>
  <c r="Y37"/>
  <c r="V37"/>
  <c r="U37"/>
  <c r="O37"/>
  <c r="N37"/>
  <c r="M37"/>
  <c r="J37"/>
  <c r="I37"/>
  <c r="F37"/>
  <c r="E37"/>
  <c r="AF36"/>
  <c r="AA36"/>
  <c r="W36"/>
  <c r="P36"/>
  <c r="K36"/>
  <c r="G36"/>
  <c r="AF35"/>
  <c r="AA35"/>
  <c r="W35"/>
  <c r="P35"/>
  <c r="K35"/>
  <c r="G35"/>
  <c r="AF34"/>
  <c r="AA34"/>
  <c r="W34"/>
  <c r="P34"/>
  <c r="K34"/>
  <c r="G34"/>
  <c r="AF33"/>
  <c r="AA33"/>
  <c r="W33"/>
  <c r="P33"/>
  <c r="K33"/>
  <c r="G33"/>
  <c r="AF32"/>
  <c r="AA32"/>
  <c r="W32"/>
  <c r="P32"/>
  <c r="K32"/>
  <c r="G32"/>
  <c r="AE31"/>
  <c r="AD31"/>
  <c r="AC31"/>
  <c r="Z31"/>
  <c r="Y31"/>
  <c r="V31"/>
  <c r="U31"/>
  <c r="O31"/>
  <c r="N31"/>
  <c r="M31"/>
  <c r="J31"/>
  <c r="I31"/>
  <c r="F31"/>
  <c r="E31"/>
  <c r="AF30"/>
  <c r="AA30"/>
  <c r="W30"/>
  <c r="P30"/>
  <c r="K30"/>
  <c r="G30"/>
  <c r="AF29"/>
  <c r="AA29"/>
  <c r="W29"/>
  <c r="P29"/>
  <c r="K29"/>
  <c r="G29"/>
  <c r="AF28"/>
  <c r="AA28"/>
  <c r="W28"/>
  <c r="P28"/>
  <c r="K28"/>
  <c r="G28"/>
  <c r="AF27"/>
  <c r="AA27"/>
  <c r="W27"/>
  <c r="P27"/>
  <c r="K27"/>
  <c r="G27"/>
  <c r="AF26"/>
  <c r="AA26"/>
  <c r="W26"/>
  <c r="P26"/>
  <c r="K26"/>
  <c r="G26"/>
  <c r="AE25"/>
  <c r="AD25"/>
  <c r="AC25"/>
  <c r="Z25"/>
  <c r="Y25"/>
  <c r="V25"/>
  <c r="U25"/>
  <c r="O25"/>
  <c r="N25"/>
  <c r="M25"/>
  <c r="J25"/>
  <c r="I25"/>
  <c r="F25"/>
  <c r="E25"/>
  <c r="AF24"/>
  <c r="AA24"/>
  <c r="W24"/>
  <c r="P24"/>
  <c r="K24"/>
  <c r="G24"/>
  <c r="AF23"/>
  <c r="AA23"/>
  <c r="W23"/>
  <c r="P23"/>
  <c r="K23"/>
  <c r="G23"/>
  <c r="AF22"/>
  <c r="AA22"/>
  <c r="W22"/>
  <c r="P22"/>
  <c r="K22"/>
  <c r="G22"/>
  <c r="AF21"/>
  <c r="AA21"/>
  <c r="W21"/>
  <c r="P21"/>
  <c r="K21"/>
  <c r="G21"/>
  <c r="AF20"/>
  <c r="AA20"/>
  <c r="W20"/>
  <c r="P20"/>
  <c r="K20"/>
  <c r="G20"/>
  <c r="AE19"/>
  <c r="AD19"/>
  <c r="AC19"/>
  <c r="Z19"/>
  <c r="Y19"/>
  <c r="V19"/>
  <c r="U19"/>
  <c r="O19"/>
  <c r="N19"/>
  <c r="M19"/>
  <c r="J19"/>
  <c r="I19"/>
  <c r="F19"/>
  <c r="E19"/>
  <c r="AF18"/>
  <c r="AA18"/>
  <c r="W18"/>
  <c r="P18"/>
  <c r="K18"/>
  <c r="G18"/>
  <c r="AF17"/>
  <c r="AA17"/>
  <c r="W17"/>
  <c r="P17"/>
  <c r="K17"/>
  <c r="G17"/>
  <c r="AF16"/>
  <c r="AA16"/>
  <c r="W16"/>
  <c r="P16"/>
  <c r="K16"/>
  <c r="G16"/>
  <c r="AF15"/>
  <c r="AA15"/>
  <c r="W15"/>
  <c r="P15"/>
  <c r="K15"/>
  <c r="G15"/>
  <c r="AF14"/>
  <c r="AA14"/>
  <c r="W14"/>
  <c r="P14"/>
  <c r="K14"/>
  <c r="G14"/>
  <c r="Z13"/>
  <c r="AA12"/>
  <c r="AA11"/>
  <c r="AA10"/>
  <c r="AA9"/>
  <c r="W12"/>
  <c r="W11"/>
  <c r="W461" s="1"/>
  <c r="W10"/>
  <c r="W9"/>
  <c r="W8"/>
  <c r="V13"/>
  <c r="U13"/>
  <c r="O13"/>
  <c r="N13"/>
  <c r="J13"/>
  <c r="I13"/>
  <c r="F13"/>
  <c r="G12"/>
  <c r="G11"/>
  <c r="G10"/>
  <c r="G9"/>
  <c r="G8"/>
  <c r="K12"/>
  <c r="K462" s="1"/>
  <c r="K11"/>
  <c r="K10"/>
  <c r="K9"/>
  <c r="K8"/>
  <c r="K458" s="1"/>
  <c r="AA205" l="1"/>
  <c r="AA307"/>
  <c r="AB302" s="1"/>
  <c r="W460"/>
  <c r="AA459"/>
  <c r="AA461"/>
  <c r="P451"/>
  <c r="R446" s="1"/>
  <c r="G461"/>
  <c r="Q262"/>
  <c r="K461"/>
  <c r="K193"/>
  <c r="L191" s="1"/>
  <c r="K199"/>
  <c r="L194" s="1"/>
  <c r="AF205"/>
  <c r="AH200" s="1"/>
  <c r="AF271"/>
  <c r="AH266" s="1"/>
  <c r="AF313"/>
  <c r="AH308" s="1"/>
  <c r="AF331"/>
  <c r="AG326" s="1"/>
  <c r="AF67"/>
  <c r="AH62" s="1"/>
  <c r="AF139"/>
  <c r="AH134" s="1"/>
  <c r="AI134" s="1"/>
  <c r="AI139" s="1"/>
  <c r="K205"/>
  <c r="L200" s="1"/>
  <c r="AF217"/>
  <c r="AH212" s="1"/>
  <c r="AH217" s="1"/>
  <c r="AF223"/>
  <c r="AH218" s="1"/>
  <c r="AF301"/>
  <c r="AH296" s="1"/>
  <c r="K325"/>
  <c r="L320" s="1"/>
  <c r="L196"/>
  <c r="AG202"/>
  <c r="AG270"/>
  <c r="L323"/>
  <c r="K145"/>
  <c r="L143" s="1"/>
  <c r="AF169"/>
  <c r="AH164" s="1"/>
  <c r="AI164" s="1"/>
  <c r="AI169" s="1"/>
  <c r="K175"/>
  <c r="L174" s="1"/>
  <c r="K223"/>
  <c r="L222" s="1"/>
  <c r="K271"/>
  <c r="L270" s="1"/>
  <c r="K277"/>
  <c r="L276" s="1"/>
  <c r="K331"/>
  <c r="L328" s="1"/>
  <c r="AG220"/>
  <c r="AG310"/>
  <c r="K67"/>
  <c r="L64" s="1"/>
  <c r="K217"/>
  <c r="L216" s="1"/>
  <c r="K301"/>
  <c r="L299" s="1"/>
  <c r="AF325"/>
  <c r="AH320" s="1"/>
  <c r="L202"/>
  <c r="AG312"/>
  <c r="AA85"/>
  <c r="AB84" s="1"/>
  <c r="AA91"/>
  <c r="AB86" s="1"/>
  <c r="AA97"/>
  <c r="AB92" s="1"/>
  <c r="AA103"/>
  <c r="AB98" s="1"/>
  <c r="AA247"/>
  <c r="AB244" s="1"/>
  <c r="AA337"/>
  <c r="AB332" s="1"/>
  <c r="AA349"/>
  <c r="AB344" s="1"/>
  <c r="AA355"/>
  <c r="AB350" s="1"/>
  <c r="AA361"/>
  <c r="AB359" s="1"/>
  <c r="AA373"/>
  <c r="AB368" s="1"/>
  <c r="AA385"/>
  <c r="AB384" s="1"/>
  <c r="AB94"/>
  <c r="AB202"/>
  <c r="AB204"/>
  <c r="Q261"/>
  <c r="Q263"/>
  <c r="AB304"/>
  <c r="AB306"/>
  <c r="AB346"/>
  <c r="AB358"/>
  <c r="AB370"/>
  <c r="AB382"/>
  <c r="AB200"/>
  <c r="K421"/>
  <c r="L419" s="1"/>
  <c r="W49"/>
  <c r="X46" s="1"/>
  <c r="W31"/>
  <c r="X28" s="1"/>
  <c r="AG63"/>
  <c r="AG65"/>
  <c r="AG137"/>
  <c r="AG165"/>
  <c r="AG167"/>
  <c r="L197"/>
  <c r="AG201"/>
  <c r="AG203"/>
  <c r="AG219"/>
  <c r="AG221"/>
  <c r="AG269"/>
  <c r="L273"/>
  <c r="AG297"/>
  <c r="AG309"/>
  <c r="AG311"/>
  <c r="AG323"/>
  <c r="L329"/>
  <c r="P61"/>
  <c r="Q59" s="1"/>
  <c r="AA61"/>
  <c r="AB57" s="1"/>
  <c r="P67"/>
  <c r="Q66" s="1"/>
  <c r="P121"/>
  <c r="Q116" s="1"/>
  <c r="P133"/>
  <c r="Q132" s="1"/>
  <c r="P139"/>
  <c r="Q134" s="1"/>
  <c r="P157"/>
  <c r="Q156" s="1"/>
  <c r="P163"/>
  <c r="Q158" s="1"/>
  <c r="AA163"/>
  <c r="P169"/>
  <c r="Q164" s="1"/>
  <c r="P181"/>
  <c r="P193"/>
  <c r="Q188" s="1"/>
  <c r="P427"/>
  <c r="Q426" s="1"/>
  <c r="L418"/>
  <c r="G462"/>
  <c r="W462"/>
  <c r="AA462"/>
  <c r="AB59"/>
  <c r="AB81"/>
  <c r="AB87"/>
  <c r="AB93"/>
  <c r="AB99"/>
  <c r="P127"/>
  <c r="Q122" s="1"/>
  <c r="Q130"/>
  <c r="P151"/>
  <c r="Q148" s="1"/>
  <c r="Q154"/>
  <c r="Q162"/>
  <c r="Q178"/>
  <c r="Q180"/>
  <c r="P199"/>
  <c r="Q196" s="1"/>
  <c r="AB201"/>
  <c r="AB203"/>
  <c r="AB243"/>
  <c r="Q260"/>
  <c r="Q264"/>
  <c r="AB303"/>
  <c r="AB305"/>
  <c r="AB335"/>
  <c r="AB345"/>
  <c r="AB381"/>
  <c r="Q424"/>
  <c r="W439"/>
  <c r="X437" s="1"/>
  <c r="Q446"/>
  <c r="J1030" i="1"/>
  <c r="G1030"/>
  <c r="K229" i="7"/>
  <c r="L227" s="1"/>
  <c r="O463"/>
  <c r="J463"/>
  <c r="AF19"/>
  <c r="AG16" s="1"/>
  <c r="AA458"/>
  <c r="V463"/>
  <c r="W458"/>
  <c r="K19"/>
  <c r="L14" s="1"/>
  <c r="AE463"/>
  <c r="AD463"/>
  <c r="Z463"/>
  <c r="AA460"/>
  <c r="N463"/>
  <c r="K460"/>
  <c r="G458"/>
  <c r="Y463"/>
  <c r="G460"/>
  <c r="G459"/>
  <c r="U463"/>
  <c r="W459"/>
  <c r="Q453"/>
  <c r="Q452"/>
  <c r="Q456"/>
  <c r="Q455"/>
  <c r="Q454"/>
  <c r="K459"/>
  <c r="F463"/>
  <c r="AB363"/>
  <c r="AB365"/>
  <c r="AB364"/>
  <c r="AB366"/>
  <c r="AB362"/>
  <c r="G13"/>
  <c r="H11" s="1"/>
  <c r="AF25"/>
  <c r="AG21" s="1"/>
  <c r="AF31"/>
  <c r="AG28" s="1"/>
  <c r="AF43"/>
  <c r="AA193"/>
  <c r="AB189" s="1"/>
  <c r="W241"/>
  <c r="X240" s="1"/>
  <c r="P337"/>
  <c r="Q332" s="1"/>
  <c r="P349"/>
  <c r="P355"/>
  <c r="Q350" s="1"/>
  <c r="P361"/>
  <c r="Q356" s="1"/>
  <c r="P367"/>
  <c r="Q366" s="1"/>
  <c r="P373"/>
  <c r="P391"/>
  <c r="P403"/>
  <c r="Q400" s="1"/>
  <c r="P409"/>
  <c r="Q404" s="1"/>
  <c r="P415"/>
  <c r="P421"/>
  <c r="AA421"/>
  <c r="AB417" s="1"/>
  <c r="AF427"/>
  <c r="AG422" s="1"/>
  <c r="K433"/>
  <c r="AF433"/>
  <c r="AG429" s="1"/>
  <c r="K451"/>
  <c r="AF451"/>
  <c r="AG447" s="1"/>
  <c r="K457"/>
  <c r="L453" s="1"/>
  <c r="AF457"/>
  <c r="AG454" s="1"/>
  <c r="AA25"/>
  <c r="AB24" s="1"/>
  <c r="AA43"/>
  <c r="AB38" s="1"/>
  <c r="P211"/>
  <c r="R206" s="1"/>
  <c r="AA211"/>
  <c r="P217"/>
  <c r="Q212" s="1"/>
  <c r="P223"/>
  <c r="Q220" s="1"/>
  <c r="AA229"/>
  <c r="AB224" s="1"/>
  <c r="P235"/>
  <c r="Q230" s="1"/>
  <c r="P259"/>
  <c r="Q256" s="1"/>
  <c r="P265"/>
  <c r="AA265"/>
  <c r="P271"/>
  <c r="Q268" s="1"/>
  <c r="P289"/>
  <c r="P295"/>
  <c r="Q292" s="1"/>
  <c r="AA295"/>
  <c r="P301"/>
  <c r="P307"/>
  <c r="Q304" s="1"/>
  <c r="P313"/>
  <c r="Q308" s="1"/>
  <c r="P325"/>
  <c r="P331"/>
  <c r="K337"/>
  <c r="AF337"/>
  <c r="AG333" s="1"/>
  <c r="K349"/>
  <c r="K355"/>
  <c r="AF355"/>
  <c r="AG351" s="1"/>
  <c r="K361"/>
  <c r="L359" s="1"/>
  <c r="AF361"/>
  <c r="K367"/>
  <c r="L363" s="1"/>
  <c r="AF367"/>
  <c r="AG363" s="1"/>
  <c r="K373"/>
  <c r="L369" s="1"/>
  <c r="AF373"/>
  <c r="K385"/>
  <c r="AF391"/>
  <c r="AG389" s="1"/>
  <c r="K397"/>
  <c r="L393" s="1"/>
  <c r="AF397"/>
  <c r="AF403"/>
  <c r="K409"/>
  <c r="AF409"/>
  <c r="AG405" s="1"/>
  <c r="K415"/>
  <c r="AF415"/>
  <c r="AF421"/>
  <c r="AG420" s="1"/>
  <c r="G439"/>
  <c r="H436" s="1"/>
  <c r="AA439"/>
  <c r="AB437" s="1"/>
  <c r="G139"/>
  <c r="H138" s="1"/>
  <c r="AA19"/>
  <c r="AB17" s="1"/>
  <c r="K31"/>
  <c r="L28" s="1"/>
  <c r="K61"/>
  <c r="L22"/>
  <c r="L30"/>
  <c r="K25"/>
  <c r="L24" s="1"/>
  <c r="AF49"/>
  <c r="K37"/>
  <c r="P43"/>
  <c r="AA37"/>
  <c r="AB35" s="1"/>
  <c r="G55"/>
  <c r="H50" s="1"/>
  <c r="AA13"/>
  <c r="AB9" s="1"/>
  <c r="P19"/>
  <c r="Q16" s="1"/>
  <c r="P49"/>
  <c r="Q46" s="1"/>
  <c r="K13"/>
  <c r="L9" s="1"/>
  <c r="G193"/>
  <c r="H188" s="1"/>
  <c r="G253"/>
  <c r="H252" s="1"/>
  <c r="W343"/>
  <c r="X338" s="1"/>
  <c r="K379"/>
  <c r="L375" s="1"/>
  <c r="AF379"/>
  <c r="AA403"/>
  <c r="AB399" s="1"/>
  <c r="G115"/>
  <c r="H113" s="1"/>
  <c r="G31"/>
  <c r="H27" s="1"/>
  <c r="W37"/>
  <c r="K43"/>
  <c r="P55"/>
  <c r="R56"/>
  <c r="S56" s="1"/>
  <c r="S61" s="1"/>
  <c r="AF73"/>
  <c r="K79"/>
  <c r="P109"/>
  <c r="AA115"/>
  <c r="K163"/>
  <c r="K169"/>
  <c r="AA175"/>
  <c r="AB171" s="1"/>
  <c r="G187"/>
  <c r="H184" s="1"/>
  <c r="W193"/>
  <c r="P241"/>
  <c r="Q236" s="1"/>
  <c r="AA241"/>
  <c r="AB237" s="1"/>
  <c r="AF241"/>
  <c r="R290"/>
  <c r="S290" s="1"/>
  <c r="S295" s="1"/>
  <c r="K295"/>
  <c r="L293" s="1"/>
  <c r="G43"/>
  <c r="H41" s="1"/>
  <c r="G73"/>
  <c r="H69" s="1"/>
  <c r="P187"/>
  <c r="Q182" s="1"/>
  <c r="K427"/>
  <c r="H42"/>
  <c r="W73"/>
  <c r="K115"/>
  <c r="G19"/>
  <c r="AG14"/>
  <c r="L21"/>
  <c r="L23"/>
  <c r="L29"/>
  <c r="P37"/>
  <c r="Q33" s="1"/>
  <c r="AF37"/>
  <c r="W43"/>
  <c r="K49"/>
  <c r="AF61"/>
  <c r="AA67"/>
  <c r="P85"/>
  <c r="Q82" s="1"/>
  <c r="P91"/>
  <c r="Q86" s="1"/>
  <c r="P97"/>
  <c r="P103"/>
  <c r="H110"/>
  <c r="W115"/>
  <c r="K121"/>
  <c r="AF121"/>
  <c r="K127"/>
  <c r="AF127"/>
  <c r="K133"/>
  <c r="AF133"/>
  <c r="K139"/>
  <c r="AA139"/>
  <c r="H136"/>
  <c r="P145"/>
  <c r="Q142" s="1"/>
  <c r="AA145"/>
  <c r="AB143" s="1"/>
  <c r="K151"/>
  <c r="AF151"/>
  <c r="K157"/>
  <c r="AF157"/>
  <c r="AG153" s="1"/>
  <c r="AF163"/>
  <c r="AA169"/>
  <c r="G175"/>
  <c r="H171" s="1"/>
  <c r="H191"/>
  <c r="K211"/>
  <c r="P253"/>
  <c r="Q250" s="1"/>
  <c r="R260"/>
  <c r="R265" s="1"/>
  <c r="K265"/>
  <c r="AA277"/>
  <c r="K283"/>
  <c r="L279" s="1"/>
  <c r="G49"/>
  <c r="H47" s="1"/>
  <c r="AA187"/>
  <c r="P205"/>
  <c r="Q200" s="1"/>
  <c r="K391"/>
  <c r="L389" s="1"/>
  <c r="H28"/>
  <c r="AA49"/>
  <c r="AA55"/>
  <c r="AB50" s="1"/>
  <c r="K73"/>
  <c r="AA79"/>
  <c r="AB77" s="1"/>
  <c r="AF109"/>
  <c r="W19"/>
  <c r="P25"/>
  <c r="Q22" s="1"/>
  <c r="P31"/>
  <c r="Q28" s="1"/>
  <c r="AA31"/>
  <c r="G37"/>
  <c r="H36" s="1"/>
  <c r="K55"/>
  <c r="W55"/>
  <c r="AF55"/>
  <c r="P73"/>
  <c r="Q70" s="1"/>
  <c r="AA73"/>
  <c r="H70"/>
  <c r="P79"/>
  <c r="Q76" s="1"/>
  <c r="AF79"/>
  <c r="K85"/>
  <c r="AF85"/>
  <c r="K91"/>
  <c r="AF91"/>
  <c r="K97"/>
  <c r="AF97"/>
  <c r="K103"/>
  <c r="AF103"/>
  <c r="K109"/>
  <c r="AA109"/>
  <c r="P115"/>
  <c r="Q110" s="1"/>
  <c r="AF115"/>
  <c r="H114"/>
  <c r="AA121"/>
  <c r="AA127"/>
  <c r="AA133"/>
  <c r="AB131" s="1"/>
  <c r="H134"/>
  <c r="H135"/>
  <c r="W139"/>
  <c r="AF145"/>
  <c r="AG141" s="1"/>
  <c r="AA151"/>
  <c r="AA157"/>
  <c r="AB153" s="1"/>
  <c r="P175"/>
  <c r="H192"/>
  <c r="AA253"/>
  <c r="K343"/>
  <c r="AF343"/>
  <c r="W379"/>
  <c r="X378" s="1"/>
  <c r="G385"/>
  <c r="H382" s="1"/>
  <c r="W175"/>
  <c r="K181"/>
  <c r="AF181"/>
  <c r="AG179" s="1"/>
  <c r="K187"/>
  <c r="AF187"/>
  <c r="AG183" s="1"/>
  <c r="AF193"/>
  <c r="AG191" s="1"/>
  <c r="AF199"/>
  <c r="G205"/>
  <c r="H200" s="1"/>
  <c r="W205"/>
  <c r="AF211"/>
  <c r="AA217"/>
  <c r="AB213" s="1"/>
  <c r="AA223"/>
  <c r="K235"/>
  <c r="L231" s="1"/>
  <c r="AF235"/>
  <c r="AG231" s="1"/>
  <c r="K241"/>
  <c r="P247"/>
  <c r="R242" s="1"/>
  <c r="H250"/>
  <c r="K259"/>
  <c r="L255" s="1"/>
  <c r="AF259"/>
  <c r="AG255" s="1"/>
  <c r="AF265"/>
  <c r="AA271"/>
  <c r="P283"/>
  <c r="Q280" s="1"/>
  <c r="AA283"/>
  <c r="AB281" s="1"/>
  <c r="K289"/>
  <c r="AF289"/>
  <c r="AG285" s="1"/>
  <c r="AF295"/>
  <c r="AG293" s="1"/>
  <c r="AA301"/>
  <c r="AB299" s="1"/>
  <c r="H384"/>
  <c r="K403"/>
  <c r="H344"/>
  <c r="G241"/>
  <c r="H238" s="1"/>
  <c r="W349"/>
  <c r="W385"/>
  <c r="X384" s="1"/>
  <c r="AF439"/>
  <c r="AG437" s="1"/>
  <c r="AF175"/>
  <c r="AA181"/>
  <c r="AB177" s="1"/>
  <c r="H182"/>
  <c r="W187"/>
  <c r="X186" s="1"/>
  <c r="H186"/>
  <c r="AA199"/>
  <c r="AB195" s="1"/>
  <c r="P229"/>
  <c r="AF229"/>
  <c r="AG226" s="1"/>
  <c r="AA235"/>
  <c r="K247"/>
  <c r="AF247"/>
  <c r="AG243" s="1"/>
  <c r="K253"/>
  <c r="W253"/>
  <c r="X250" s="1"/>
  <c r="AF253"/>
  <c r="AG251" s="1"/>
  <c r="AA259"/>
  <c r="P277"/>
  <c r="Q274" s="1"/>
  <c r="AF277"/>
  <c r="AG273" s="1"/>
  <c r="AF283"/>
  <c r="AG279" s="1"/>
  <c r="AA289"/>
  <c r="G313"/>
  <c r="H310" s="1"/>
  <c r="P319"/>
  <c r="Q316" s="1"/>
  <c r="AF319"/>
  <c r="G343"/>
  <c r="H339" s="1"/>
  <c r="AF349"/>
  <c r="AG345" s="1"/>
  <c r="G379"/>
  <c r="H376" s="1"/>
  <c r="AF385"/>
  <c r="AG381" s="1"/>
  <c r="P439"/>
  <c r="Q436" s="1"/>
  <c r="P445"/>
  <c r="AF445"/>
  <c r="AG443" s="1"/>
  <c r="K307"/>
  <c r="AF307"/>
  <c r="K313"/>
  <c r="AA313"/>
  <c r="AB311" s="1"/>
  <c r="AA325"/>
  <c r="AA331"/>
  <c r="AB327" s="1"/>
  <c r="P343"/>
  <c r="Q338" s="1"/>
  <c r="AA343"/>
  <c r="AB339" s="1"/>
  <c r="P379"/>
  <c r="AA379"/>
  <c r="P385"/>
  <c r="P397"/>
  <c r="Q394" s="1"/>
  <c r="AA397"/>
  <c r="W403"/>
  <c r="X400" s="1"/>
  <c r="AA409"/>
  <c r="AB405" s="1"/>
  <c r="AA415"/>
  <c r="AB411" s="1"/>
  <c r="P433"/>
  <c r="AA433"/>
  <c r="AB430" s="1"/>
  <c r="K439"/>
  <c r="L435" s="1"/>
  <c r="AA451"/>
  <c r="AB448" s="1"/>
  <c r="AA457"/>
  <c r="AB454" s="1"/>
  <c r="W313"/>
  <c r="X312" s="1"/>
  <c r="K319"/>
  <c r="L317" s="1"/>
  <c r="AA319"/>
  <c r="AB315" s="1"/>
  <c r="AA391"/>
  <c r="G403"/>
  <c r="H401" s="1"/>
  <c r="AA427"/>
  <c r="AB425" s="1"/>
  <c r="K445"/>
  <c r="L441" s="1"/>
  <c r="AA445"/>
  <c r="AB442" s="1"/>
  <c r="R457"/>
  <c r="S452"/>
  <c r="S457" s="1"/>
  <c r="G457"/>
  <c r="H454" s="1"/>
  <c r="W457"/>
  <c r="R451"/>
  <c r="S446"/>
  <c r="S451" s="1"/>
  <c r="G451"/>
  <c r="H449" s="1"/>
  <c r="W451"/>
  <c r="X447" s="1"/>
  <c r="G445"/>
  <c r="H444" s="1"/>
  <c r="W445"/>
  <c r="X442" s="1"/>
  <c r="G433"/>
  <c r="H430" s="1"/>
  <c r="W433"/>
  <c r="X430" s="1"/>
  <c r="G427"/>
  <c r="H425" s="1"/>
  <c r="W427"/>
  <c r="G421"/>
  <c r="W421"/>
  <c r="X420" s="1"/>
  <c r="G415"/>
  <c r="H411" s="1"/>
  <c r="W415"/>
  <c r="X411" s="1"/>
  <c r="G409"/>
  <c r="H406" s="1"/>
  <c r="W409"/>
  <c r="X404" s="1"/>
  <c r="G397"/>
  <c r="H396" s="1"/>
  <c r="W397"/>
  <c r="X394" s="1"/>
  <c r="G391"/>
  <c r="H387" s="1"/>
  <c r="W391"/>
  <c r="G373"/>
  <c r="H371" s="1"/>
  <c r="W373"/>
  <c r="X369" s="1"/>
  <c r="G367"/>
  <c r="H363" s="1"/>
  <c r="W367"/>
  <c r="X366" s="1"/>
  <c r="G361"/>
  <c r="H358" s="1"/>
  <c r="W361"/>
  <c r="G355"/>
  <c r="H353" s="1"/>
  <c r="W355"/>
  <c r="X350" s="1"/>
  <c r="G337"/>
  <c r="H334" s="1"/>
  <c r="W337"/>
  <c r="X336" s="1"/>
  <c r="G331"/>
  <c r="H329" s="1"/>
  <c r="W331"/>
  <c r="X330" s="1"/>
  <c r="AH325"/>
  <c r="AI320"/>
  <c r="AI325" s="1"/>
  <c r="G325"/>
  <c r="W325"/>
  <c r="X320" s="1"/>
  <c r="G319"/>
  <c r="H315" s="1"/>
  <c r="W319"/>
  <c r="X314" s="1"/>
  <c r="AI308"/>
  <c r="AI313" s="1"/>
  <c r="AH313"/>
  <c r="G307"/>
  <c r="H305" s="1"/>
  <c r="W307"/>
  <c r="X304" s="1"/>
  <c r="AH301"/>
  <c r="AI296"/>
  <c r="AI301" s="1"/>
  <c r="G301"/>
  <c r="H296" s="1"/>
  <c r="W301"/>
  <c r="X298" s="1"/>
  <c r="G295"/>
  <c r="H291" s="1"/>
  <c r="W295"/>
  <c r="G289"/>
  <c r="H285" s="1"/>
  <c r="W289"/>
  <c r="X286" s="1"/>
  <c r="G283"/>
  <c r="H278" s="1"/>
  <c r="W283"/>
  <c r="X278" s="1"/>
  <c r="G277"/>
  <c r="H275" s="1"/>
  <c r="W277"/>
  <c r="X272" s="1"/>
  <c r="AH271"/>
  <c r="AI266"/>
  <c r="AI271" s="1"/>
  <c r="G271"/>
  <c r="H269" s="1"/>
  <c r="W271"/>
  <c r="X266" s="1"/>
  <c r="G265"/>
  <c r="H263" s="1"/>
  <c r="W265"/>
  <c r="X260" s="1"/>
  <c r="G259"/>
  <c r="H258" s="1"/>
  <c r="W259"/>
  <c r="R247"/>
  <c r="S242"/>
  <c r="S247" s="1"/>
  <c r="G247"/>
  <c r="H244" s="1"/>
  <c r="W247"/>
  <c r="X242" s="1"/>
  <c r="G235"/>
  <c r="H233" s="1"/>
  <c r="W235"/>
  <c r="G229"/>
  <c r="H227" s="1"/>
  <c r="W229"/>
  <c r="AH223"/>
  <c r="AI218"/>
  <c r="AI223" s="1"/>
  <c r="G223"/>
  <c r="H222" s="1"/>
  <c r="W223"/>
  <c r="X222" s="1"/>
  <c r="G217"/>
  <c r="H214" s="1"/>
  <c r="W217"/>
  <c r="X216" s="1"/>
  <c r="G211"/>
  <c r="H206" s="1"/>
  <c r="W211"/>
  <c r="X208" s="1"/>
  <c r="AH205"/>
  <c r="AI200"/>
  <c r="AI205" s="1"/>
  <c r="G199"/>
  <c r="H194" s="1"/>
  <c r="W199"/>
  <c r="X194" s="1"/>
  <c r="G181"/>
  <c r="W181"/>
  <c r="X176" s="1"/>
  <c r="AH169"/>
  <c r="G169"/>
  <c r="H168" s="1"/>
  <c r="W169"/>
  <c r="X164" s="1"/>
  <c r="G163"/>
  <c r="H161" s="1"/>
  <c r="W163"/>
  <c r="G157"/>
  <c r="H156" s="1"/>
  <c r="W157"/>
  <c r="X156" s="1"/>
  <c r="G151"/>
  <c r="H149" s="1"/>
  <c r="W151"/>
  <c r="X148" s="1"/>
  <c r="G145"/>
  <c r="H144" s="1"/>
  <c r="W145"/>
  <c r="X144" s="1"/>
  <c r="G133"/>
  <c r="H129" s="1"/>
  <c r="W133"/>
  <c r="G127"/>
  <c r="H126" s="1"/>
  <c r="W127"/>
  <c r="G121"/>
  <c r="H120" s="1"/>
  <c r="W121"/>
  <c r="G109"/>
  <c r="H108" s="1"/>
  <c r="W109"/>
  <c r="G103"/>
  <c r="H98" s="1"/>
  <c r="W103"/>
  <c r="G97"/>
  <c r="H95" s="1"/>
  <c r="W97"/>
  <c r="G91"/>
  <c r="H86" s="1"/>
  <c r="W91"/>
  <c r="G85"/>
  <c r="H82" s="1"/>
  <c r="W85"/>
  <c r="G79"/>
  <c r="H78" s="1"/>
  <c r="W79"/>
  <c r="AH67"/>
  <c r="AI62"/>
  <c r="AI67" s="1"/>
  <c r="G67"/>
  <c r="H66" s="1"/>
  <c r="W67"/>
  <c r="R61"/>
  <c r="G61"/>
  <c r="H58" s="1"/>
  <c r="W61"/>
  <c r="G25"/>
  <c r="H21" s="1"/>
  <c r="W25"/>
  <c r="W13"/>
  <c r="X9" s="1"/>
  <c r="H10"/>
  <c r="AI212" l="1"/>
  <c r="AI217" s="1"/>
  <c r="H434"/>
  <c r="AB89"/>
  <c r="AB334"/>
  <c r="AG214"/>
  <c r="H374"/>
  <c r="R188"/>
  <c r="S188" s="1"/>
  <c r="S193" s="1"/>
  <c r="R158"/>
  <c r="H437"/>
  <c r="AB371"/>
  <c r="AB333"/>
  <c r="AG215"/>
  <c r="L65"/>
  <c r="L198"/>
  <c r="AG64"/>
  <c r="H381"/>
  <c r="AH26"/>
  <c r="AB369"/>
  <c r="L144"/>
  <c r="H71"/>
  <c r="AB90"/>
  <c r="L171"/>
  <c r="AB372"/>
  <c r="AB336"/>
  <c r="AB100"/>
  <c r="L274"/>
  <c r="AG166"/>
  <c r="AB88"/>
  <c r="H52"/>
  <c r="H190"/>
  <c r="L26"/>
  <c r="X27"/>
  <c r="AB383"/>
  <c r="AB347"/>
  <c r="AB245"/>
  <c r="Q168"/>
  <c r="AB95"/>
  <c r="AB83"/>
  <c r="Q58"/>
  <c r="Q57"/>
  <c r="L417"/>
  <c r="AG321"/>
  <c r="L221"/>
  <c r="AG213"/>
  <c r="L195"/>
  <c r="L141"/>
  <c r="AB360"/>
  <c r="L170"/>
  <c r="S260"/>
  <c r="S265" s="1"/>
  <c r="H174"/>
  <c r="L27"/>
  <c r="Q118"/>
  <c r="Q60"/>
  <c r="Q56"/>
  <c r="L327"/>
  <c r="AG267"/>
  <c r="L219"/>
  <c r="AB348"/>
  <c r="AB246"/>
  <c r="AB96"/>
  <c r="AB82"/>
  <c r="L330"/>
  <c r="L142"/>
  <c r="L326"/>
  <c r="L218"/>
  <c r="AH139"/>
  <c r="X438"/>
  <c r="AH416"/>
  <c r="AH421" s="1"/>
  <c r="AB357"/>
  <c r="AB351"/>
  <c r="AB352"/>
  <c r="AB353"/>
  <c r="AB354"/>
  <c r="AH326"/>
  <c r="AG327"/>
  <c r="AG328"/>
  <c r="AG330"/>
  <c r="AG329"/>
  <c r="AG299"/>
  <c r="AG300"/>
  <c r="AG298"/>
  <c r="AG268"/>
  <c r="AG204"/>
  <c r="AG164"/>
  <c r="AG136"/>
  <c r="AG135"/>
  <c r="AB101"/>
  <c r="AB102"/>
  <c r="AB58"/>
  <c r="X48"/>
  <c r="X30"/>
  <c r="X29"/>
  <c r="X26"/>
  <c r="R295"/>
  <c r="Q447"/>
  <c r="Q449"/>
  <c r="Q448"/>
  <c r="Q450"/>
  <c r="H438"/>
  <c r="H398"/>
  <c r="H338"/>
  <c r="L321"/>
  <c r="L324"/>
  <c r="L322"/>
  <c r="L297"/>
  <c r="L272"/>
  <c r="L267"/>
  <c r="L266"/>
  <c r="L269"/>
  <c r="H251"/>
  <c r="L213"/>
  <c r="S206"/>
  <c r="S211" s="1"/>
  <c r="R211"/>
  <c r="L203"/>
  <c r="L201"/>
  <c r="L204"/>
  <c r="Q190"/>
  <c r="Q192"/>
  <c r="R193"/>
  <c r="L189"/>
  <c r="L192"/>
  <c r="L190"/>
  <c r="L173"/>
  <c r="Q166"/>
  <c r="L140"/>
  <c r="Q138"/>
  <c r="Q120"/>
  <c r="H112"/>
  <c r="L63"/>
  <c r="H53"/>
  <c r="H29"/>
  <c r="L20"/>
  <c r="L17"/>
  <c r="L18"/>
  <c r="H8"/>
  <c r="X423"/>
  <c r="X425"/>
  <c r="AB386"/>
  <c r="AB390"/>
  <c r="AB388"/>
  <c r="R428"/>
  <c r="Q430"/>
  <c r="Q431"/>
  <c r="Q429"/>
  <c r="AB392"/>
  <c r="AB396"/>
  <c r="AB394"/>
  <c r="R374"/>
  <c r="Q377"/>
  <c r="Q375"/>
  <c r="AB321"/>
  <c r="AB322"/>
  <c r="AB320"/>
  <c r="AB324"/>
  <c r="L302"/>
  <c r="L304"/>
  <c r="L306"/>
  <c r="R440"/>
  <c r="Q440"/>
  <c r="Q444"/>
  <c r="Q443"/>
  <c r="Q441"/>
  <c r="AH314"/>
  <c r="AG314"/>
  <c r="AG316"/>
  <c r="AG318"/>
  <c r="AB284"/>
  <c r="AB288"/>
  <c r="AB286"/>
  <c r="AB256"/>
  <c r="AB254"/>
  <c r="AB258"/>
  <c r="L252"/>
  <c r="L251"/>
  <c r="L248"/>
  <c r="L250"/>
  <c r="X345"/>
  <c r="X347"/>
  <c r="L286"/>
  <c r="L285"/>
  <c r="L288"/>
  <c r="L284"/>
  <c r="AH260"/>
  <c r="AG262"/>
  <c r="AG260"/>
  <c r="AG264"/>
  <c r="AB219"/>
  <c r="AB220"/>
  <c r="AB218"/>
  <c r="AB222"/>
  <c r="L186"/>
  <c r="L183"/>
  <c r="L182"/>
  <c r="L184"/>
  <c r="AB250"/>
  <c r="AB248"/>
  <c r="AB252"/>
  <c r="AB148"/>
  <c r="AB146"/>
  <c r="AB150"/>
  <c r="L108"/>
  <c r="L105"/>
  <c r="L106"/>
  <c r="L104"/>
  <c r="L107"/>
  <c r="L95"/>
  <c r="L92"/>
  <c r="L94"/>
  <c r="L93"/>
  <c r="L96"/>
  <c r="L83"/>
  <c r="L82"/>
  <c r="L81"/>
  <c r="L84"/>
  <c r="L80"/>
  <c r="AB70"/>
  <c r="AB68"/>
  <c r="AB72"/>
  <c r="X52"/>
  <c r="X54"/>
  <c r="X51"/>
  <c r="X53"/>
  <c r="X50"/>
  <c r="AH104"/>
  <c r="AG104"/>
  <c r="AG105"/>
  <c r="AG108"/>
  <c r="AG107"/>
  <c r="AG106"/>
  <c r="AB48"/>
  <c r="AB46"/>
  <c r="AB44"/>
  <c r="AB182"/>
  <c r="AB186"/>
  <c r="AB184"/>
  <c r="L261"/>
  <c r="L264"/>
  <c r="L260"/>
  <c r="L262"/>
  <c r="AH158"/>
  <c r="AG162"/>
  <c r="AG160"/>
  <c r="AG158"/>
  <c r="AG159"/>
  <c r="L148"/>
  <c r="L150"/>
  <c r="L146"/>
  <c r="L149"/>
  <c r="AB136"/>
  <c r="AB134"/>
  <c r="AB138"/>
  <c r="AH122"/>
  <c r="AG123"/>
  <c r="AG124"/>
  <c r="AG125"/>
  <c r="AG122"/>
  <c r="AG126"/>
  <c r="X112"/>
  <c r="X114"/>
  <c r="X111"/>
  <c r="X113"/>
  <c r="X110"/>
  <c r="R92"/>
  <c r="Q93"/>
  <c r="Q95"/>
  <c r="AB65"/>
  <c r="AB64"/>
  <c r="AB62"/>
  <c r="AB66"/>
  <c r="X39"/>
  <c r="X41"/>
  <c r="X42"/>
  <c r="X38"/>
  <c r="X40"/>
  <c r="AH236"/>
  <c r="AG238"/>
  <c r="AG240"/>
  <c r="AG236"/>
  <c r="X189"/>
  <c r="X190"/>
  <c r="X191"/>
  <c r="X188"/>
  <c r="X192"/>
  <c r="L162"/>
  <c r="L160"/>
  <c r="L158"/>
  <c r="L161"/>
  <c r="R104"/>
  <c r="Q107"/>
  <c r="Q105"/>
  <c r="R50"/>
  <c r="Q50"/>
  <c r="Q54"/>
  <c r="Q51"/>
  <c r="AH374"/>
  <c r="AG378"/>
  <c r="AG374"/>
  <c r="AG376"/>
  <c r="R38"/>
  <c r="Q40"/>
  <c r="Q41"/>
  <c r="Q39"/>
  <c r="L57"/>
  <c r="L58"/>
  <c r="L60"/>
  <c r="L59"/>
  <c r="L56"/>
  <c r="L414"/>
  <c r="L412"/>
  <c r="L410"/>
  <c r="AH392"/>
  <c r="AG396"/>
  <c r="AG392"/>
  <c r="AG394"/>
  <c r="AH368"/>
  <c r="AG368"/>
  <c r="AG372"/>
  <c r="AG370"/>
  <c r="AH356"/>
  <c r="AG358"/>
  <c r="AG360"/>
  <c r="AG356"/>
  <c r="L344"/>
  <c r="L346"/>
  <c r="L348"/>
  <c r="L347"/>
  <c r="R320"/>
  <c r="Q324"/>
  <c r="Q323"/>
  <c r="Q320"/>
  <c r="Q321"/>
  <c r="AB290"/>
  <c r="AB294"/>
  <c r="AB292"/>
  <c r="AB262"/>
  <c r="AB260"/>
  <c r="AB264"/>
  <c r="AB263"/>
  <c r="Q208"/>
  <c r="Q209"/>
  <c r="Q207"/>
  <c r="L428"/>
  <c r="L432"/>
  <c r="L429"/>
  <c r="L430"/>
  <c r="R410"/>
  <c r="Q411"/>
  <c r="Q413"/>
  <c r="R368"/>
  <c r="Q372"/>
  <c r="Q371"/>
  <c r="Q368"/>
  <c r="Q369"/>
  <c r="R344"/>
  <c r="Q347"/>
  <c r="Q348"/>
  <c r="Q344"/>
  <c r="Q345"/>
  <c r="AH38"/>
  <c r="AG39"/>
  <c r="AG38"/>
  <c r="AG40"/>
  <c r="AG41"/>
  <c r="AG42"/>
  <c r="R194"/>
  <c r="Q194"/>
  <c r="Q197"/>
  <c r="Q198"/>
  <c r="Q195"/>
  <c r="R146"/>
  <c r="Q147"/>
  <c r="Q150"/>
  <c r="Q146"/>
  <c r="Q149"/>
  <c r="H137"/>
  <c r="AB455"/>
  <c r="AB431"/>
  <c r="AB456"/>
  <c r="AB440"/>
  <c r="Q438"/>
  <c r="Q432"/>
  <c r="Q414"/>
  <c r="Q410"/>
  <c r="AB393"/>
  <c r="AB387"/>
  <c r="Q376"/>
  <c r="Q370"/>
  <c r="Q362"/>
  <c r="Q354"/>
  <c r="Q342"/>
  <c r="Q318"/>
  <c r="Q314"/>
  <c r="AB297"/>
  <c r="AB291"/>
  <c r="AB285"/>
  <c r="AB261"/>
  <c r="Q240"/>
  <c r="Q234"/>
  <c r="AB215"/>
  <c r="Q210"/>
  <c r="Q204"/>
  <c r="AB141"/>
  <c r="AB135"/>
  <c r="AB129"/>
  <c r="Q114"/>
  <c r="Q108"/>
  <c r="Q104"/>
  <c r="Q96"/>
  <c r="Q92"/>
  <c r="AB75"/>
  <c r="AB69"/>
  <c r="Q52"/>
  <c r="AB41"/>
  <c r="Q20"/>
  <c r="L440"/>
  <c r="AG428"/>
  <c r="AG449"/>
  <c r="X432"/>
  <c r="AG423"/>
  <c r="AG419"/>
  <c r="X416"/>
  <c r="X412"/>
  <c r="AG407"/>
  <c r="X396"/>
  <c r="L377"/>
  <c r="X374"/>
  <c r="X354"/>
  <c r="AG347"/>
  <c r="X344"/>
  <c r="X340"/>
  <c r="X328"/>
  <c r="X316"/>
  <c r="X300"/>
  <c r="X288"/>
  <c r="L281"/>
  <c r="X262"/>
  <c r="AG257"/>
  <c r="X246"/>
  <c r="AG239"/>
  <c r="X236"/>
  <c r="X212"/>
  <c r="X60"/>
  <c r="X59"/>
  <c r="X57"/>
  <c r="X56"/>
  <c r="X58"/>
  <c r="X75"/>
  <c r="X78"/>
  <c r="X74"/>
  <c r="X77"/>
  <c r="X76"/>
  <c r="X87"/>
  <c r="X90"/>
  <c r="X86"/>
  <c r="X89"/>
  <c r="X88"/>
  <c r="X99"/>
  <c r="X100"/>
  <c r="X102"/>
  <c r="X101"/>
  <c r="X98"/>
  <c r="X119"/>
  <c r="X117"/>
  <c r="X116"/>
  <c r="X118"/>
  <c r="X120"/>
  <c r="X132"/>
  <c r="X130"/>
  <c r="X129"/>
  <c r="X131"/>
  <c r="X128"/>
  <c r="X149"/>
  <c r="X150"/>
  <c r="X147"/>
  <c r="X146"/>
  <c r="X162"/>
  <c r="X161"/>
  <c r="X159"/>
  <c r="X158"/>
  <c r="X177"/>
  <c r="X179"/>
  <c r="X180"/>
  <c r="X209"/>
  <c r="X207"/>
  <c r="X221"/>
  <c r="X219"/>
  <c r="X230"/>
  <c r="X233"/>
  <c r="X231"/>
  <c r="X255"/>
  <c r="X257"/>
  <c r="X268"/>
  <c r="X269"/>
  <c r="X267"/>
  <c r="X281"/>
  <c r="X279"/>
  <c r="X293"/>
  <c r="X291"/>
  <c r="X305"/>
  <c r="X306"/>
  <c r="X303"/>
  <c r="X321"/>
  <c r="X323"/>
  <c r="X333"/>
  <c r="X335"/>
  <c r="X357"/>
  <c r="X359"/>
  <c r="X387"/>
  <c r="X389"/>
  <c r="X311"/>
  <c r="X309"/>
  <c r="AB428"/>
  <c r="AB432"/>
  <c r="X399"/>
  <c r="X401"/>
  <c r="AB378"/>
  <c r="AB376"/>
  <c r="AB374"/>
  <c r="AB328"/>
  <c r="AB326"/>
  <c r="AB330"/>
  <c r="AH302"/>
  <c r="AG304"/>
  <c r="AG306"/>
  <c r="AG302"/>
  <c r="AH440"/>
  <c r="AG444"/>
  <c r="AG440"/>
  <c r="AH380"/>
  <c r="AG384"/>
  <c r="AG380"/>
  <c r="AG382"/>
  <c r="R272"/>
  <c r="Q276"/>
  <c r="Q273"/>
  <c r="Q272"/>
  <c r="Q275"/>
  <c r="X251"/>
  <c r="X249"/>
  <c r="AB230"/>
  <c r="AB234"/>
  <c r="AB232"/>
  <c r="AB178"/>
  <c r="AB180"/>
  <c r="AB176"/>
  <c r="X381"/>
  <c r="X383"/>
  <c r="L400"/>
  <c r="L402"/>
  <c r="L398"/>
  <c r="AH284"/>
  <c r="AG288"/>
  <c r="AG286"/>
  <c r="AG284"/>
  <c r="AB268"/>
  <c r="AB266"/>
  <c r="AB270"/>
  <c r="X201"/>
  <c r="X202"/>
  <c r="X203"/>
  <c r="X204"/>
  <c r="X200"/>
  <c r="AH182"/>
  <c r="AG184"/>
  <c r="AG186"/>
  <c r="AG185"/>
  <c r="AG182"/>
  <c r="X173"/>
  <c r="X171"/>
  <c r="X174"/>
  <c r="X170"/>
  <c r="L342"/>
  <c r="L338"/>
  <c r="L340"/>
  <c r="AB152"/>
  <c r="AB156"/>
  <c r="AB154"/>
  <c r="AB120"/>
  <c r="AB118"/>
  <c r="AB116"/>
  <c r="AB104"/>
  <c r="AB108"/>
  <c r="AB106"/>
  <c r="AH92"/>
  <c r="AG93"/>
  <c r="AG94"/>
  <c r="AG96"/>
  <c r="AG95"/>
  <c r="AG92"/>
  <c r="AH80"/>
  <c r="AG84"/>
  <c r="AG80"/>
  <c r="AG82"/>
  <c r="AG81"/>
  <c r="AG83"/>
  <c r="AH50"/>
  <c r="AG50"/>
  <c r="AG54"/>
  <c r="AG51"/>
  <c r="AG53"/>
  <c r="AG52"/>
  <c r="AB54"/>
  <c r="AB52"/>
  <c r="R200"/>
  <c r="Q203"/>
  <c r="Q201"/>
  <c r="AB272"/>
  <c r="AB276"/>
  <c r="AB274"/>
  <c r="L208"/>
  <c r="L210"/>
  <c r="L206"/>
  <c r="AB164"/>
  <c r="AB168"/>
  <c r="AB166"/>
  <c r="AH146"/>
  <c r="AG146"/>
  <c r="AG147"/>
  <c r="AG148"/>
  <c r="AG150"/>
  <c r="L131"/>
  <c r="L130"/>
  <c r="L132"/>
  <c r="L128"/>
  <c r="L129"/>
  <c r="L119"/>
  <c r="L116"/>
  <c r="L118"/>
  <c r="L120"/>
  <c r="L117"/>
  <c r="R98"/>
  <c r="Q98"/>
  <c r="Q101"/>
  <c r="Q102"/>
  <c r="Q99"/>
  <c r="L47"/>
  <c r="L48"/>
  <c r="L44"/>
  <c r="L46"/>
  <c r="L45"/>
  <c r="R182"/>
  <c r="Q185"/>
  <c r="Q184"/>
  <c r="Q183"/>
  <c r="L168"/>
  <c r="L166"/>
  <c r="L167"/>
  <c r="L164"/>
  <c r="L165"/>
  <c r="AB110"/>
  <c r="AB114"/>
  <c r="AB112"/>
  <c r="AB402"/>
  <c r="AB400"/>
  <c r="AB398"/>
  <c r="R44"/>
  <c r="Q45"/>
  <c r="Q47"/>
  <c r="AB36"/>
  <c r="AB34"/>
  <c r="AB32"/>
  <c r="AH410"/>
  <c r="AG414"/>
  <c r="AG410"/>
  <c r="AG412"/>
  <c r="AH398"/>
  <c r="AG402"/>
  <c r="AG398"/>
  <c r="AG400"/>
  <c r="L381"/>
  <c r="L382"/>
  <c r="L384"/>
  <c r="L380"/>
  <c r="L362"/>
  <c r="L364"/>
  <c r="L366"/>
  <c r="L350"/>
  <c r="L352"/>
  <c r="L354"/>
  <c r="R326"/>
  <c r="Q329"/>
  <c r="Q327"/>
  <c r="R296"/>
  <c r="Q296"/>
  <c r="Q300"/>
  <c r="Q299"/>
  <c r="Q297"/>
  <c r="R266"/>
  <c r="Q267"/>
  <c r="Q269"/>
  <c r="R230"/>
  <c r="Q231"/>
  <c r="Q233"/>
  <c r="AB208"/>
  <c r="AB206"/>
  <c r="AB210"/>
  <c r="AH428"/>
  <c r="AG432"/>
  <c r="AG430"/>
  <c r="R416"/>
  <c r="Q419"/>
  <c r="Q420"/>
  <c r="Q417"/>
  <c r="Q416"/>
  <c r="R386"/>
  <c r="Q389"/>
  <c r="Q387"/>
  <c r="R350"/>
  <c r="Q353"/>
  <c r="Q351"/>
  <c r="AB192"/>
  <c r="AB190"/>
  <c r="AB188"/>
  <c r="R122"/>
  <c r="Q126"/>
  <c r="Q125"/>
  <c r="Q123"/>
  <c r="R422"/>
  <c r="Q425"/>
  <c r="Q423"/>
  <c r="R176"/>
  <c r="Q177"/>
  <c r="Q179"/>
  <c r="AB161"/>
  <c r="AB158"/>
  <c r="AB162"/>
  <c r="AB160"/>
  <c r="R152"/>
  <c r="Q155"/>
  <c r="Q153"/>
  <c r="R128"/>
  <c r="Q129"/>
  <c r="Q131"/>
  <c r="R62"/>
  <c r="Q63"/>
  <c r="Q64"/>
  <c r="Q65"/>
  <c r="H51"/>
  <c r="AB435"/>
  <c r="X444"/>
  <c r="AB444"/>
  <c r="AB434"/>
  <c r="Q442"/>
  <c r="Q434"/>
  <c r="Q388"/>
  <c r="AB377"/>
  <c r="Q364"/>
  <c r="Q328"/>
  <c r="Q322"/>
  <c r="AB309"/>
  <c r="Q298"/>
  <c r="AB287"/>
  <c r="AB275"/>
  <c r="AB269"/>
  <c r="AB257"/>
  <c r="AB251"/>
  <c r="AB231"/>
  <c r="Q216"/>
  <c r="Q206"/>
  <c r="AB183"/>
  <c r="AB165"/>
  <c r="AB147"/>
  <c r="AB137"/>
  <c r="AB117"/>
  <c r="AB105"/>
  <c r="AB63"/>
  <c r="AB53"/>
  <c r="AB47"/>
  <c r="Q42"/>
  <c r="Q36"/>
  <c r="Q32"/>
  <c r="Q53"/>
  <c r="AG442"/>
  <c r="X431"/>
  <c r="X424"/>
  <c r="L413"/>
  <c r="X410"/>
  <c r="L401"/>
  <c r="X398"/>
  <c r="AG393"/>
  <c r="X386"/>
  <c r="X382"/>
  <c r="AG377"/>
  <c r="AG359"/>
  <c r="X356"/>
  <c r="X352"/>
  <c r="X348"/>
  <c r="L345"/>
  <c r="L341"/>
  <c r="X334"/>
  <c r="X324"/>
  <c r="X310"/>
  <c r="L305"/>
  <c r="X302"/>
  <c r="X290"/>
  <c r="AG281"/>
  <c r="X274"/>
  <c r="X270"/>
  <c r="L263"/>
  <c r="X258"/>
  <c r="X248"/>
  <c r="X244"/>
  <c r="AG237"/>
  <c r="X220"/>
  <c r="L209"/>
  <c r="X206"/>
  <c r="X198"/>
  <c r="L185"/>
  <c r="X178"/>
  <c r="X172"/>
  <c r="L159"/>
  <c r="AG149"/>
  <c r="X408"/>
  <c r="X405"/>
  <c r="X407"/>
  <c r="X417"/>
  <c r="X419"/>
  <c r="X428"/>
  <c r="X429"/>
  <c r="X441"/>
  <c r="X443"/>
  <c r="AB424"/>
  <c r="AB423"/>
  <c r="AB422"/>
  <c r="AB426"/>
  <c r="L316"/>
  <c r="L318"/>
  <c r="L314"/>
  <c r="L436"/>
  <c r="L438"/>
  <c r="L434"/>
  <c r="AB408"/>
  <c r="AB404"/>
  <c r="AB406"/>
  <c r="R380"/>
  <c r="Q383"/>
  <c r="Q382"/>
  <c r="Q381"/>
  <c r="R338"/>
  <c r="Q341"/>
  <c r="Q339"/>
  <c r="L310"/>
  <c r="L312"/>
  <c r="L309"/>
  <c r="L308"/>
  <c r="AH272"/>
  <c r="AG274"/>
  <c r="AG276"/>
  <c r="AG272"/>
  <c r="AH248"/>
  <c r="AG250"/>
  <c r="AG248"/>
  <c r="AG252"/>
  <c r="L242"/>
  <c r="L244"/>
  <c r="L246"/>
  <c r="AB196"/>
  <c r="AB194"/>
  <c r="AB198"/>
  <c r="AH434"/>
  <c r="AG436"/>
  <c r="AG434"/>
  <c r="AH290"/>
  <c r="AG292"/>
  <c r="AG290"/>
  <c r="AG291"/>
  <c r="AG294"/>
  <c r="R278"/>
  <c r="Q281"/>
  <c r="Q279"/>
  <c r="L256"/>
  <c r="L258"/>
  <c r="L254"/>
  <c r="AH230"/>
  <c r="AG230"/>
  <c r="AG234"/>
  <c r="AG232"/>
  <c r="AG233"/>
  <c r="AH206"/>
  <c r="AG210"/>
  <c r="AG208"/>
  <c r="AG206"/>
  <c r="AH188"/>
  <c r="AG189"/>
  <c r="AG190"/>
  <c r="AG192"/>
  <c r="AG188"/>
  <c r="L178"/>
  <c r="L177"/>
  <c r="L176"/>
  <c r="L179"/>
  <c r="L180"/>
  <c r="AH338"/>
  <c r="AG338"/>
  <c r="AG340"/>
  <c r="AG342"/>
  <c r="R170"/>
  <c r="Q174"/>
  <c r="Q173"/>
  <c r="Q170"/>
  <c r="Q171"/>
  <c r="X135"/>
  <c r="X136"/>
  <c r="X138"/>
  <c r="X137"/>
  <c r="X134"/>
  <c r="AB123"/>
  <c r="AB124"/>
  <c r="AB122"/>
  <c r="AB126"/>
  <c r="R110"/>
  <c r="Q113"/>
  <c r="Q112"/>
  <c r="Q111"/>
  <c r="L100"/>
  <c r="L98"/>
  <c r="L99"/>
  <c r="L102"/>
  <c r="L101"/>
  <c r="L86"/>
  <c r="L90"/>
  <c r="L87"/>
  <c r="L89"/>
  <c r="L88"/>
  <c r="R74"/>
  <c r="Q78"/>
  <c r="Q75"/>
  <c r="Q74"/>
  <c r="Q77"/>
  <c r="R20"/>
  <c r="Q21"/>
  <c r="Q23"/>
  <c r="L70"/>
  <c r="L72"/>
  <c r="L68"/>
  <c r="L71"/>
  <c r="L69"/>
  <c r="L388"/>
  <c r="L390"/>
  <c r="L386"/>
  <c r="L282"/>
  <c r="L278"/>
  <c r="L280"/>
  <c r="R248"/>
  <c r="Q252"/>
  <c r="Q251"/>
  <c r="Q248"/>
  <c r="Q249"/>
  <c r="L153"/>
  <c r="L154"/>
  <c r="L152"/>
  <c r="L156"/>
  <c r="R140"/>
  <c r="Q143"/>
  <c r="Q141"/>
  <c r="AH128"/>
  <c r="AG132"/>
  <c r="AG128"/>
  <c r="AG130"/>
  <c r="AG131"/>
  <c r="AG129"/>
  <c r="AH116"/>
  <c r="AG119"/>
  <c r="AG118"/>
  <c r="AG120"/>
  <c r="AG116"/>
  <c r="AG117"/>
  <c r="R80"/>
  <c r="Q81"/>
  <c r="Q83"/>
  <c r="R32"/>
  <c r="Q35"/>
  <c r="X68"/>
  <c r="X71"/>
  <c r="X69"/>
  <c r="X70"/>
  <c r="X72"/>
  <c r="L424"/>
  <c r="L422"/>
  <c r="L426"/>
  <c r="L294"/>
  <c r="L292"/>
  <c r="L290"/>
  <c r="R236"/>
  <c r="Q238"/>
  <c r="Q237"/>
  <c r="Q239"/>
  <c r="AB170"/>
  <c r="AB174"/>
  <c r="AB172"/>
  <c r="AH68"/>
  <c r="AG71"/>
  <c r="AG70"/>
  <c r="AG68"/>
  <c r="AG69"/>
  <c r="AG72"/>
  <c r="X34"/>
  <c r="X35"/>
  <c r="X32"/>
  <c r="X36"/>
  <c r="X33"/>
  <c r="X339"/>
  <c r="X341"/>
  <c r="AH44"/>
  <c r="AG44"/>
  <c r="AG46"/>
  <c r="AG47"/>
  <c r="AG48"/>
  <c r="AG45"/>
  <c r="AG416"/>
  <c r="AG418"/>
  <c r="L406"/>
  <c r="L408"/>
  <c r="L405"/>
  <c r="L404"/>
  <c r="AH386"/>
  <c r="AG390"/>
  <c r="AG386"/>
  <c r="AG387"/>
  <c r="AG388"/>
  <c r="AH362"/>
  <c r="AG362"/>
  <c r="AG364"/>
  <c r="AG366"/>
  <c r="AH350"/>
  <c r="AG352"/>
  <c r="AG354"/>
  <c r="AG350"/>
  <c r="L336"/>
  <c r="L333"/>
  <c r="L332"/>
  <c r="L334"/>
  <c r="R302"/>
  <c r="Q305"/>
  <c r="Q303"/>
  <c r="R284"/>
  <c r="Q285"/>
  <c r="Q286"/>
  <c r="Q287"/>
  <c r="R254"/>
  <c r="Q257"/>
  <c r="Q255"/>
  <c r="R212"/>
  <c r="Q213"/>
  <c r="Q215"/>
  <c r="AB22"/>
  <c r="AB21"/>
  <c r="L448"/>
  <c r="L446"/>
  <c r="AB418"/>
  <c r="AB416"/>
  <c r="AB420"/>
  <c r="R398"/>
  <c r="Q401"/>
  <c r="Q399"/>
  <c r="R356"/>
  <c r="Q357"/>
  <c r="Q358"/>
  <c r="Q359"/>
  <c r="X239"/>
  <c r="X237"/>
  <c r="AH20"/>
  <c r="AG24"/>
  <c r="AG20"/>
  <c r="AG23"/>
  <c r="AG22"/>
  <c r="AB441"/>
  <c r="X440"/>
  <c r="X434"/>
  <c r="AB452"/>
  <c r="AB436"/>
  <c r="AB453"/>
  <c r="Q418"/>
  <c r="Q412"/>
  <c r="AB407"/>
  <c r="AB401"/>
  <c r="AB395"/>
  <c r="AB389"/>
  <c r="Q384"/>
  <c r="Q378"/>
  <c r="Q374"/>
  <c r="Q352"/>
  <c r="Q346"/>
  <c r="Q340"/>
  <c r="AB329"/>
  <c r="AB323"/>
  <c r="AB293"/>
  <c r="Q288"/>
  <c r="Q282"/>
  <c r="Q278"/>
  <c r="Q270"/>
  <c r="Q266"/>
  <c r="Q258"/>
  <c r="Q254"/>
  <c r="Q232"/>
  <c r="AB207"/>
  <c r="Q202"/>
  <c r="AB191"/>
  <c r="AB185"/>
  <c r="AB179"/>
  <c r="Q172"/>
  <c r="AB155"/>
  <c r="Q124"/>
  <c r="AB111"/>
  <c r="Q106"/>
  <c r="Q100"/>
  <c r="Q94"/>
  <c r="AB71"/>
  <c r="Q48"/>
  <c r="Q44"/>
  <c r="Q38"/>
  <c r="AB33"/>
  <c r="AB23"/>
  <c r="AB40"/>
  <c r="L450"/>
  <c r="X435"/>
  <c r="Q422"/>
  <c r="Q176"/>
  <c r="AB159"/>
  <c r="Q152"/>
  <c r="Q128"/>
  <c r="Q62"/>
  <c r="L447"/>
  <c r="AG435"/>
  <c r="L431"/>
  <c r="L425"/>
  <c r="X422"/>
  <c r="AG417"/>
  <c r="AG413"/>
  <c r="L411"/>
  <c r="X406"/>
  <c r="AG401"/>
  <c r="L399"/>
  <c r="X390"/>
  <c r="L387"/>
  <c r="L383"/>
  <c r="AG375"/>
  <c r="AG369"/>
  <c r="L365"/>
  <c r="X360"/>
  <c r="AG357"/>
  <c r="L353"/>
  <c r="AG341"/>
  <c r="L339"/>
  <c r="L335"/>
  <c r="AG317"/>
  <c r="L315"/>
  <c r="L311"/>
  <c r="AG305"/>
  <c r="L303"/>
  <c r="X294"/>
  <c r="L291"/>
  <c r="L287"/>
  <c r="X282"/>
  <c r="AG275"/>
  <c r="AG263"/>
  <c r="X256"/>
  <c r="X252"/>
  <c r="L249"/>
  <c r="L245"/>
  <c r="X238"/>
  <c r="X232"/>
  <c r="X218"/>
  <c r="AG209"/>
  <c r="L207"/>
  <c r="X160"/>
  <c r="X22"/>
  <c r="X24"/>
  <c r="X21"/>
  <c r="X20"/>
  <c r="X23"/>
  <c r="X63"/>
  <c r="X64"/>
  <c r="X66"/>
  <c r="X65"/>
  <c r="X62"/>
  <c r="X84"/>
  <c r="X82"/>
  <c r="X81"/>
  <c r="X83"/>
  <c r="X80"/>
  <c r="X95"/>
  <c r="X93"/>
  <c r="X96"/>
  <c r="X94"/>
  <c r="X92"/>
  <c r="X108"/>
  <c r="X105"/>
  <c r="X107"/>
  <c r="X104"/>
  <c r="X106"/>
  <c r="X123"/>
  <c r="X126"/>
  <c r="X122"/>
  <c r="X125"/>
  <c r="X124"/>
  <c r="X143"/>
  <c r="X142"/>
  <c r="X140"/>
  <c r="X141"/>
  <c r="X155"/>
  <c r="X153"/>
  <c r="X152"/>
  <c r="X154"/>
  <c r="X166"/>
  <c r="X165"/>
  <c r="X167"/>
  <c r="X195"/>
  <c r="X197"/>
  <c r="X196"/>
  <c r="X215"/>
  <c r="X213"/>
  <c r="X243"/>
  <c r="X245"/>
  <c r="X263"/>
  <c r="X261"/>
  <c r="X275"/>
  <c r="X273"/>
  <c r="X287"/>
  <c r="X285"/>
  <c r="X297"/>
  <c r="X299"/>
  <c r="X317"/>
  <c r="X315"/>
  <c r="X326"/>
  <c r="X327"/>
  <c r="X329"/>
  <c r="X351"/>
  <c r="X353"/>
  <c r="X365"/>
  <c r="X364"/>
  <c r="X363"/>
  <c r="X393"/>
  <c r="X395"/>
  <c r="L443"/>
  <c r="L442"/>
  <c r="L444"/>
  <c r="AB318"/>
  <c r="AB316"/>
  <c r="AB314"/>
  <c r="AB414"/>
  <c r="AB412"/>
  <c r="AB410"/>
  <c r="R392"/>
  <c r="Q392"/>
  <c r="Q396"/>
  <c r="Q395"/>
  <c r="Q393"/>
  <c r="AB342"/>
  <c r="AB340"/>
  <c r="AB338"/>
  <c r="AB308"/>
  <c r="AB312"/>
  <c r="AB310"/>
  <c r="R434"/>
  <c r="Q435"/>
  <c r="Q437"/>
  <c r="AH344"/>
  <c r="AG346"/>
  <c r="AG348"/>
  <c r="AG344"/>
  <c r="R314"/>
  <c r="Q315"/>
  <c r="Q317"/>
  <c r="AH278"/>
  <c r="AG282"/>
  <c r="AG278"/>
  <c r="AG280"/>
  <c r="AH242"/>
  <c r="AG246"/>
  <c r="AG244"/>
  <c r="AG242"/>
  <c r="X183"/>
  <c r="X185"/>
  <c r="X184"/>
  <c r="AH170"/>
  <c r="AG171"/>
  <c r="AG174"/>
  <c r="AG170"/>
  <c r="AG172"/>
  <c r="AB296"/>
  <c r="AB300"/>
  <c r="AB298"/>
  <c r="AB278"/>
  <c r="AB280"/>
  <c r="AB282"/>
  <c r="AH254"/>
  <c r="AG254"/>
  <c r="AG258"/>
  <c r="AG256"/>
  <c r="L236"/>
  <c r="L237"/>
  <c r="L240"/>
  <c r="L238"/>
  <c r="AB214"/>
  <c r="AB212"/>
  <c r="AB216"/>
  <c r="AH194"/>
  <c r="AG198"/>
  <c r="AG197"/>
  <c r="AG196"/>
  <c r="AG194"/>
  <c r="AH176"/>
  <c r="AG176"/>
  <c r="AG178"/>
  <c r="AG180"/>
  <c r="AG177"/>
  <c r="X375"/>
  <c r="X377"/>
  <c r="AH140"/>
  <c r="AG144"/>
  <c r="AG140"/>
  <c r="AG143"/>
  <c r="AG142"/>
  <c r="AB130"/>
  <c r="AB128"/>
  <c r="AB132"/>
  <c r="AH110"/>
  <c r="AG110"/>
  <c r="AG111"/>
  <c r="AG112"/>
  <c r="AG113"/>
  <c r="AG114"/>
  <c r="AH98"/>
  <c r="AG100"/>
  <c r="AG99"/>
  <c r="AG101"/>
  <c r="AG98"/>
  <c r="AG102"/>
  <c r="AH86"/>
  <c r="AG87"/>
  <c r="AG89"/>
  <c r="AG90"/>
  <c r="AG86"/>
  <c r="AG88"/>
  <c r="AH74"/>
  <c r="AG74"/>
  <c r="AG75"/>
  <c r="AG78"/>
  <c r="AG77"/>
  <c r="AG76"/>
  <c r="R68"/>
  <c r="Q69"/>
  <c r="Q71"/>
  <c r="L54"/>
  <c r="L50"/>
  <c r="L52"/>
  <c r="L51"/>
  <c r="L53"/>
  <c r="R26"/>
  <c r="Q30"/>
  <c r="Q26"/>
  <c r="Q29"/>
  <c r="Q27"/>
  <c r="AB74"/>
  <c r="AB78"/>
  <c r="AB76"/>
  <c r="AH152"/>
  <c r="AG155"/>
  <c r="AG154"/>
  <c r="AG156"/>
  <c r="AG152"/>
  <c r="AB142"/>
  <c r="AB140"/>
  <c r="AB144"/>
  <c r="L134"/>
  <c r="L138"/>
  <c r="L135"/>
  <c r="L136"/>
  <c r="L137"/>
  <c r="L124"/>
  <c r="L123"/>
  <c r="L126"/>
  <c r="L122"/>
  <c r="L125"/>
  <c r="R86"/>
  <c r="Q88"/>
  <c r="Q89"/>
  <c r="Q87"/>
  <c r="AH56"/>
  <c r="AG57"/>
  <c r="AG59"/>
  <c r="AG58"/>
  <c r="AG56"/>
  <c r="AG60"/>
  <c r="AH32"/>
  <c r="AG35"/>
  <c r="AG32"/>
  <c r="AG34"/>
  <c r="AG33"/>
  <c r="AG36"/>
  <c r="L112"/>
  <c r="L114"/>
  <c r="L111"/>
  <c r="L110"/>
  <c r="L113"/>
  <c r="AB236"/>
  <c r="AB240"/>
  <c r="AB238"/>
  <c r="L75"/>
  <c r="L76"/>
  <c r="L77"/>
  <c r="L78"/>
  <c r="L74"/>
  <c r="L40"/>
  <c r="L39"/>
  <c r="L38"/>
  <c r="L41"/>
  <c r="L42"/>
  <c r="L376"/>
  <c r="L378"/>
  <c r="L374"/>
  <c r="L34"/>
  <c r="L33"/>
  <c r="L32"/>
  <c r="L36"/>
  <c r="L35"/>
  <c r="AH404"/>
  <c r="AG408"/>
  <c r="AG404"/>
  <c r="AG406"/>
  <c r="L395"/>
  <c r="L394"/>
  <c r="L396"/>
  <c r="L392"/>
  <c r="L371"/>
  <c r="L368"/>
  <c r="L372"/>
  <c r="L370"/>
  <c r="L357"/>
  <c r="L360"/>
  <c r="L356"/>
  <c r="L358"/>
  <c r="AH332"/>
  <c r="AG332"/>
  <c r="AG336"/>
  <c r="AG334"/>
  <c r="R308"/>
  <c r="Q311"/>
  <c r="Q310"/>
  <c r="Q309"/>
  <c r="Q291"/>
  <c r="Q293"/>
  <c r="R218"/>
  <c r="Q219"/>
  <c r="Q222"/>
  <c r="Q218"/>
  <c r="Q221"/>
  <c r="AH446"/>
  <c r="AG450"/>
  <c r="AG448"/>
  <c r="AG446"/>
  <c r="AH422"/>
  <c r="AG425"/>
  <c r="AG426"/>
  <c r="R404"/>
  <c r="Q406"/>
  <c r="Q407"/>
  <c r="Q405"/>
  <c r="R362"/>
  <c r="Q365"/>
  <c r="Q363"/>
  <c r="R332"/>
  <c r="Q334"/>
  <c r="Q335"/>
  <c r="Q333"/>
  <c r="Q189"/>
  <c r="Q191"/>
  <c r="R164"/>
  <c r="Q165"/>
  <c r="Q167"/>
  <c r="Q159"/>
  <c r="Q160"/>
  <c r="Q161"/>
  <c r="R134"/>
  <c r="Q136"/>
  <c r="Q135"/>
  <c r="Q137"/>
  <c r="R116"/>
  <c r="Q117"/>
  <c r="Q119"/>
  <c r="AB56"/>
  <c r="AB60"/>
  <c r="H111"/>
  <c r="H189"/>
  <c r="AB443"/>
  <c r="AB429"/>
  <c r="AG441"/>
  <c r="X436"/>
  <c r="AB438"/>
  <c r="Q428"/>
  <c r="AB419"/>
  <c r="AB413"/>
  <c r="Q408"/>
  <c r="Q402"/>
  <c r="Q398"/>
  <c r="Q390"/>
  <c r="Q386"/>
  <c r="Q380"/>
  <c r="AB375"/>
  <c r="Q360"/>
  <c r="AB341"/>
  <c r="Q336"/>
  <c r="Q330"/>
  <c r="Q326"/>
  <c r="AB317"/>
  <c r="Q312"/>
  <c r="Q306"/>
  <c r="Q302"/>
  <c r="Q294"/>
  <c r="Q290"/>
  <c r="Q284"/>
  <c r="AB279"/>
  <c r="AB273"/>
  <c r="AB267"/>
  <c r="AB255"/>
  <c r="AB249"/>
  <c r="AB239"/>
  <c r="AB233"/>
  <c r="AB221"/>
  <c r="Q214"/>
  <c r="AB209"/>
  <c r="AB197"/>
  <c r="Q186"/>
  <c r="AB173"/>
  <c r="AB167"/>
  <c r="AB149"/>
  <c r="Q144"/>
  <c r="Q140"/>
  <c r="AB125"/>
  <c r="AB119"/>
  <c r="AB113"/>
  <c r="AB107"/>
  <c r="Q90"/>
  <c r="Q84"/>
  <c r="Q80"/>
  <c r="Q72"/>
  <c r="Q68"/>
  <c r="AB51"/>
  <c r="AB45"/>
  <c r="AB39"/>
  <c r="Q34"/>
  <c r="Q24"/>
  <c r="AB42"/>
  <c r="AB20"/>
  <c r="AG438"/>
  <c r="AG424"/>
  <c r="X413"/>
  <c r="L449"/>
  <c r="L437"/>
  <c r="AG431"/>
  <c r="X426"/>
  <c r="L423"/>
  <c r="X418"/>
  <c r="X414"/>
  <c r="AG411"/>
  <c r="L407"/>
  <c r="X402"/>
  <c r="AG399"/>
  <c r="AG395"/>
  <c r="X392"/>
  <c r="X388"/>
  <c r="AG383"/>
  <c r="X380"/>
  <c r="X376"/>
  <c r="AG371"/>
  <c r="AG365"/>
  <c r="X362"/>
  <c r="X358"/>
  <c r="AG353"/>
  <c r="L351"/>
  <c r="X346"/>
  <c r="X342"/>
  <c r="AG339"/>
  <c r="AG335"/>
  <c r="X332"/>
  <c r="X322"/>
  <c r="X318"/>
  <c r="AG315"/>
  <c r="X308"/>
  <c r="AG303"/>
  <c r="X296"/>
  <c r="X292"/>
  <c r="AG287"/>
  <c r="X284"/>
  <c r="X280"/>
  <c r="X276"/>
  <c r="X264"/>
  <c r="AG261"/>
  <c r="L257"/>
  <c r="X254"/>
  <c r="AG249"/>
  <c r="AG245"/>
  <c r="L243"/>
  <c r="L239"/>
  <c r="X234"/>
  <c r="X214"/>
  <c r="X210"/>
  <c r="AG207"/>
  <c r="AG195"/>
  <c r="X182"/>
  <c r="AG173"/>
  <c r="X168"/>
  <c r="AG161"/>
  <c r="L155"/>
  <c r="L147"/>
  <c r="X44"/>
  <c r="AB380"/>
  <c r="AB356"/>
  <c r="AB242"/>
  <c r="AB80"/>
  <c r="X47"/>
  <c r="L296"/>
  <c r="L62"/>
  <c r="L275"/>
  <c r="AG168"/>
  <c r="AG322"/>
  <c r="L298"/>
  <c r="L172"/>
  <c r="AG66"/>
  <c r="AG324"/>
  <c r="X45"/>
  <c r="AG218"/>
  <c r="AG62"/>
  <c r="L300"/>
  <c r="AG216"/>
  <c r="AG138"/>
  <c r="AG308"/>
  <c r="AG200"/>
  <c r="L188"/>
  <c r="L416"/>
  <c r="L420"/>
  <c r="AG320"/>
  <c r="L212"/>
  <c r="L214"/>
  <c r="L215"/>
  <c r="L66"/>
  <c r="L220"/>
  <c r="L268"/>
  <c r="AG296"/>
  <c r="AG212"/>
  <c r="AG134"/>
  <c r="AG222"/>
  <c r="AG266"/>
  <c r="AH452"/>
  <c r="AG455"/>
  <c r="AG456"/>
  <c r="AG452"/>
  <c r="AG453"/>
  <c r="AH224"/>
  <c r="AG228"/>
  <c r="AG224"/>
  <c r="AG225"/>
  <c r="AG227"/>
  <c r="AB226"/>
  <c r="AB227"/>
  <c r="AB228"/>
  <c r="AB225"/>
  <c r="X227"/>
  <c r="X228"/>
  <c r="X224"/>
  <c r="X226"/>
  <c r="X225"/>
  <c r="R224"/>
  <c r="Q226"/>
  <c r="Q228"/>
  <c r="Q224"/>
  <c r="Q225"/>
  <c r="Q227"/>
  <c r="L226"/>
  <c r="L224"/>
  <c r="L228"/>
  <c r="L225"/>
  <c r="AG27"/>
  <c r="AG29"/>
  <c r="AG30"/>
  <c r="AG26"/>
  <c r="AB30"/>
  <c r="AB26"/>
  <c r="AB28"/>
  <c r="AB29"/>
  <c r="AB27"/>
  <c r="AG15"/>
  <c r="AH14"/>
  <c r="AH19" s="1"/>
  <c r="AG18"/>
  <c r="L16"/>
  <c r="L15"/>
  <c r="H12"/>
  <c r="AG17"/>
  <c r="AB15"/>
  <c r="AA463"/>
  <c r="Q17"/>
  <c r="G463"/>
  <c r="H458" s="1"/>
  <c r="AB450"/>
  <c r="AB446"/>
  <c r="AB447"/>
  <c r="AB449"/>
  <c r="L232"/>
  <c r="L233"/>
  <c r="L234"/>
  <c r="L230"/>
  <c r="H9"/>
  <c r="W463"/>
  <c r="X448"/>
  <c r="X449"/>
  <c r="X450"/>
  <c r="X446"/>
  <c r="L454"/>
  <c r="L455"/>
  <c r="L456"/>
  <c r="L452"/>
  <c r="K463"/>
  <c r="X455"/>
  <c r="X456"/>
  <c r="X453"/>
  <c r="X454"/>
  <c r="X452"/>
  <c r="X370"/>
  <c r="X371"/>
  <c r="X372"/>
  <c r="X368"/>
  <c r="H236"/>
  <c r="H173"/>
  <c r="H39"/>
  <c r="H26"/>
  <c r="H248"/>
  <c r="H435"/>
  <c r="H30"/>
  <c r="H249"/>
  <c r="H180"/>
  <c r="H176"/>
  <c r="H320"/>
  <c r="H324"/>
  <c r="H416"/>
  <c r="H420"/>
  <c r="H18"/>
  <c r="H14"/>
  <c r="H16"/>
  <c r="L11"/>
  <c r="L8"/>
  <c r="L12"/>
  <c r="AB12"/>
  <c r="AB8"/>
  <c r="AB11"/>
  <c r="H442"/>
  <c r="H431"/>
  <c r="H400"/>
  <c r="H395"/>
  <c r="H357"/>
  <c r="H336"/>
  <c r="H294"/>
  <c r="H288"/>
  <c r="H256"/>
  <c r="H232"/>
  <c r="H410"/>
  <c r="H321"/>
  <c r="H306"/>
  <c r="H270"/>
  <c r="H240"/>
  <c r="H220"/>
  <c r="H424"/>
  <c r="H274"/>
  <c r="H179"/>
  <c r="H162"/>
  <c r="H130"/>
  <c r="H124"/>
  <c r="H56"/>
  <c r="H119"/>
  <c r="H76"/>
  <c r="H44"/>
  <c r="H413"/>
  <c r="H405"/>
  <c r="H261"/>
  <c r="H209"/>
  <c r="H172"/>
  <c r="H166"/>
  <c r="H93"/>
  <c r="H89"/>
  <c r="H74"/>
  <c r="H64"/>
  <c r="H45"/>
  <c r="H94"/>
  <c r="H68"/>
  <c r="H362"/>
  <c r="H352"/>
  <c r="H340"/>
  <c r="H318"/>
  <c r="H267"/>
  <c r="H215"/>
  <c r="H159"/>
  <c r="H155"/>
  <c r="H72"/>
  <c r="H456"/>
  <c r="H446"/>
  <c r="H394"/>
  <c r="H388"/>
  <c r="H322"/>
  <c r="H309"/>
  <c r="H299"/>
  <c r="H262"/>
  <c r="H242"/>
  <c r="H204"/>
  <c r="H185"/>
  <c r="H183"/>
  <c r="H102"/>
  <c r="H88"/>
  <c r="H65"/>
  <c r="H80"/>
  <c r="H34"/>
  <c r="X12"/>
  <c r="X17"/>
  <c r="L10"/>
  <c r="H99"/>
  <c r="AB10"/>
  <c r="H17"/>
  <c r="X18"/>
  <c r="X14"/>
  <c r="H375"/>
  <c r="H359"/>
  <c r="H311"/>
  <c r="H292"/>
  <c r="H260"/>
  <c r="H254"/>
  <c r="H230"/>
  <c r="H210"/>
  <c r="H198"/>
  <c r="H441"/>
  <c r="H412"/>
  <c r="H378"/>
  <c r="H308"/>
  <c r="H268"/>
  <c r="H218"/>
  <c r="H426"/>
  <c r="H317"/>
  <c r="H282"/>
  <c r="H224"/>
  <c r="H177"/>
  <c r="H160"/>
  <c r="H150"/>
  <c r="H128"/>
  <c r="H122"/>
  <c r="H35"/>
  <c r="H24"/>
  <c r="H443"/>
  <c r="H419"/>
  <c r="H300"/>
  <c r="H170"/>
  <c r="H164"/>
  <c r="H107"/>
  <c r="H101"/>
  <c r="H87"/>
  <c r="H83"/>
  <c r="H62"/>
  <c r="H48"/>
  <c r="H131"/>
  <c r="H125"/>
  <c r="H117"/>
  <c r="H440"/>
  <c r="H377"/>
  <c r="H364"/>
  <c r="H354"/>
  <c r="H333"/>
  <c r="H221"/>
  <c r="H213"/>
  <c r="H153"/>
  <c r="H59"/>
  <c r="H105"/>
  <c r="H92"/>
  <c r="H448"/>
  <c r="H402"/>
  <c r="H390"/>
  <c r="H326"/>
  <c r="H297"/>
  <c r="H246"/>
  <c r="H228"/>
  <c r="H202"/>
  <c r="H197"/>
  <c r="H167"/>
  <c r="H195"/>
  <c r="H84"/>
  <c r="H63"/>
  <c r="H15"/>
  <c r="H60"/>
  <c r="H118"/>
  <c r="X10"/>
  <c r="X11"/>
  <c r="H272"/>
  <c r="H276"/>
  <c r="R14"/>
  <c r="Q15"/>
  <c r="AB18"/>
  <c r="AB14"/>
  <c r="AB16"/>
  <c r="H455"/>
  <c r="H447"/>
  <c r="H423"/>
  <c r="H399"/>
  <c r="H389"/>
  <c r="H365"/>
  <c r="H290"/>
  <c r="H264"/>
  <c r="H208"/>
  <c r="H196"/>
  <c r="H178"/>
  <c r="H414"/>
  <c r="H404"/>
  <c r="H341"/>
  <c r="H327"/>
  <c r="H316"/>
  <c r="H302"/>
  <c r="H298"/>
  <c r="H266"/>
  <c r="H245"/>
  <c r="H239"/>
  <c r="H225"/>
  <c r="H212"/>
  <c r="H380"/>
  <c r="H428"/>
  <c r="H280"/>
  <c r="H226"/>
  <c r="H158"/>
  <c r="H154"/>
  <c r="H148"/>
  <c r="H116"/>
  <c r="H106"/>
  <c r="H23"/>
  <c r="H57"/>
  <c r="H255"/>
  <c r="H243"/>
  <c r="H207"/>
  <c r="H203"/>
  <c r="H143"/>
  <c r="H81"/>
  <c r="H75"/>
  <c r="H20"/>
  <c r="H100"/>
  <c r="H38"/>
  <c r="H366"/>
  <c r="H356"/>
  <c r="H335"/>
  <c r="H287"/>
  <c r="H281"/>
  <c r="H147"/>
  <c r="H40"/>
  <c r="H32"/>
  <c r="H450"/>
  <c r="H328"/>
  <c r="H165"/>
  <c r="H140"/>
  <c r="H77"/>
  <c r="X16"/>
  <c r="H54"/>
  <c r="H46"/>
  <c r="H392"/>
  <c r="H123"/>
  <c r="H104"/>
  <c r="Q18"/>
  <c r="H257"/>
  <c r="H219"/>
  <c r="H22"/>
  <c r="Q14"/>
  <c r="H142"/>
  <c r="H372"/>
  <c r="H368"/>
  <c r="H453"/>
  <c r="H429"/>
  <c r="H393"/>
  <c r="H369"/>
  <c r="H351"/>
  <c r="H332"/>
  <c r="H314"/>
  <c r="H284"/>
  <c r="H234"/>
  <c r="H418"/>
  <c r="H408"/>
  <c r="H342"/>
  <c r="H323"/>
  <c r="H304"/>
  <c r="H279"/>
  <c r="H273"/>
  <c r="H237"/>
  <c r="H216"/>
  <c r="H432"/>
  <c r="H422"/>
  <c r="H286"/>
  <c r="H152"/>
  <c r="H146"/>
  <c r="H132"/>
  <c r="H33"/>
  <c r="H96"/>
  <c r="H417"/>
  <c r="H407"/>
  <c r="H383"/>
  <c r="H201"/>
  <c r="H141"/>
  <c r="H90"/>
  <c r="H370"/>
  <c r="H360"/>
  <c r="H350"/>
  <c r="H312"/>
  <c r="H293"/>
  <c r="H231"/>
  <c r="H452"/>
  <c r="H386"/>
  <c r="H330"/>
  <c r="H303"/>
  <c r="X8"/>
  <c r="X15"/>
  <c r="S158" l="1"/>
  <c r="S163" s="1"/>
  <c r="R163"/>
  <c r="AI26"/>
  <c r="AI31" s="1"/>
  <c r="AH31"/>
  <c r="AI416"/>
  <c r="AI421" s="1"/>
  <c r="AH331"/>
  <c r="AI326"/>
  <c r="AI331" s="1"/>
  <c r="AI14"/>
  <c r="AI19" s="1"/>
  <c r="S116"/>
  <c r="S121" s="1"/>
  <c r="R121"/>
  <c r="R139"/>
  <c r="S134"/>
  <c r="S139" s="1"/>
  <c r="S332"/>
  <c r="S337" s="1"/>
  <c r="R337"/>
  <c r="AI176"/>
  <c r="AI181" s="1"/>
  <c r="AH181"/>
  <c r="AI254"/>
  <c r="AI259" s="1"/>
  <c r="AH259"/>
  <c r="R439"/>
  <c r="S434"/>
  <c r="S439" s="1"/>
  <c r="S212"/>
  <c r="S217" s="1"/>
  <c r="R217"/>
  <c r="AI68"/>
  <c r="AI73" s="1"/>
  <c r="AH73"/>
  <c r="S32"/>
  <c r="S37" s="1"/>
  <c r="R37"/>
  <c r="S110"/>
  <c r="S115" s="1"/>
  <c r="R115"/>
  <c r="AI188"/>
  <c r="AI193" s="1"/>
  <c r="AH193"/>
  <c r="AI206"/>
  <c r="AI211" s="1"/>
  <c r="AH211"/>
  <c r="AI290"/>
  <c r="AI295" s="1"/>
  <c r="AH295"/>
  <c r="S338"/>
  <c r="S343" s="1"/>
  <c r="R343"/>
  <c r="S380"/>
  <c r="S385" s="1"/>
  <c r="R385"/>
  <c r="S128"/>
  <c r="S133" s="1"/>
  <c r="R133"/>
  <c r="S230"/>
  <c r="S235" s="1"/>
  <c r="R235"/>
  <c r="S296"/>
  <c r="S301" s="1"/>
  <c r="R301"/>
  <c r="S98"/>
  <c r="S103" s="1"/>
  <c r="R103"/>
  <c r="AI182"/>
  <c r="AI187" s="1"/>
  <c r="AH187"/>
  <c r="AI284"/>
  <c r="AI289" s="1"/>
  <c r="AH289"/>
  <c r="S104"/>
  <c r="S109" s="1"/>
  <c r="R109"/>
  <c r="AI122"/>
  <c r="AI127" s="1"/>
  <c r="AH127"/>
  <c r="AI158"/>
  <c r="AI163" s="1"/>
  <c r="AH163"/>
  <c r="AI104"/>
  <c r="AI109" s="1"/>
  <c r="AH109"/>
  <c r="S374"/>
  <c r="S379" s="1"/>
  <c r="R379"/>
  <c r="S362"/>
  <c r="S367" s="1"/>
  <c r="R367"/>
  <c r="S404"/>
  <c r="S409" s="1"/>
  <c r="R409"/>
  <c r="S218"/>
  <c r="S223" s="1"/>
  <c r="R223"/>
  <c r="AI56"/>
  <c r="AI61" s="1"/>
  <c r="AH61"/>
  <c r="S86"/>
  <c r="S91" s="1"/>
  <c r="R91"/>
  <c r="AH79"/>
  <c r="AI74"/>
  <c r="AI79" s="1"/>
  <c r="AI98"/>
  <c r="AI103" s="1"/>
  <c r="AH103"/>
  <c r="AH175"/>
  <c r="AI170"/>
  <c r="AI175" s="1"/>
  <c r="S392"/>
  <c r="S397" s="1"/>
  <c r="R397"/>
  <c r="S356"/>
  <c r="S361" s="1"/>
  <c r="R361"/>
  <c r="S254"/>
  <c r="S259" s="1"/>
  <c r="R259"/>
  <c r="S284"/>
  <c r="S289" s="1"/>
  <c r="R289"/>
  <c r="AI386"/>
  <c r="AI391" s="1"/>
  <c r="AH391"/>
  <c r="AI44"/>
  <c r="AI49" s="1"/>
  <c r="AH49"/>
  <c r="S236"/>
  <c r="S241" s="1"/>
  <c r="R241"/>
  <c r="S80"/>
  <c r="S85" s="1"/>
  <c r="R85"/>
  <c r="AI128"/>
  <c r="AI133" s="1"/>
  <c r="AH133"/>
  <c r="S248"/>
  <c r="S253" s="1"/>
  <c r="R253"/>
  <c r="S278"/>
  <c r="S283" s="1"/>
  <c r="R283"/>
  <c r="AH439"/>
  <c r="AI434"/>
  <c r="AI439" s="1"/>
  <c r="S152"/>
  <c r="S157" s="1"/>
  <c r="R157"/>
  <c r="S350"/>
  <c r="S355" s="1"/>
  <c r="R355"/>
  <c r="S416"/>
  <c r="S421" s="1"/>
  <c r="R421"/>
  <c r="S266"/>
  <c r="S271" s="1"/>
  <c r="R271"/>
  <c r="S326"/>
  <c r="S331" s="1"/>
  <c r="R331"/>
  <c r="S44"/>
  <c r="S49" s="1"/>
  <c r="R49"/>
  <c r="AI146"/>
  <c r="AI151" s="1"/>
  <c r="AH151"/>
  <c r="S200"/>
  <c r="S205" s="1"/>
  <c r="R205"/>
  <c r="AH55"/>
  <c r="AI50"/>
  <c r="AI55" s="1"/>
  <c r="AI92"/>
  <c r="AI97" s="1"/>
  <c r="AH97"/>
  <c r="S194"/>
  <c r="S199" s="1"/>
  <c r="R199"/>
  <c r="S368"/>
  <c r="S373" s="1"/>
  <c r="R373"/>
  <c r="R433"/>
  <c r="S428"/>
  <c r="S433" s="1"/>
  <c r="S164"/>
  <c r="S169" s="1"/>
  <c r="R169"/>
  <c r="AI422"/>
  <c r="AI427" s="1"/>
  <c r="AH427"/>
  <c r="AI446"/>
  <c r="AI451" s="1"/>
  <c r="AH451"/>
  <c r="AI242"/>
  <c r="AI247" s="1"/>
  <c r="AH247"/>
  <c r="AI278"/>
  <c r="AI283" s="1"/>
  <c r="AH283"/>
  <c r="S398"/>
  <c r="S403" s="1"/>
  <c r="R403"/>
  <c r="S302"/>
  <c r="S307" s="1"/>
  <c r="R307"/>
  <c r="AI350"/>
  <c r="AI355" s="1"/>
  <c r="AH355"/>
  <c r="AI362"/>
  <c r="AI367" s="1"/>
  <c r="AH367"/>
  <c r="S140"/>
  <c r="S145" s="1"/>
  <c r="R145"/>
  <c r="R79"/>
  <c r="S74"/>
  <c r="S79" s="1"/>
  <c r="R175"/>
  <c r="S170"/>
  <c r="S175" s="1"/>
  <c r="AI338"/>
  <c r="AI343" s="1"/>
  <c r="AH343"/>
  <c r="S176"/>
  <c r="S181" s="1"/>
  <c r="R181"/>
  <c r="S386"/>
  <c r="S391" s="1"/>
  <c r="R391"/>
  <c r="AH433"/>
  <c r="AI428"/>
  <c r="AI433" s="1"/>
  <c r="R187"/>
  <c r="S182"/>
  <c r="S187" s="1"/>
  <c r="S272"/>
  <c r="S277" s="1"/>
  <c r="R277"/>
  <c r="AH385"/>
  <c r="AI380"/>
  <c r="AI385" s="1"/>
  <c r="S146"/>
  <c r="S151" s="1"/>
  <c r="R151"/>
  <c r="S344"/>
  <c r="S349" s="1"/>
  <c r="R349"/>
  <c r="R415"/>
  <c r="S410"/>
  <c r="S415" s="1"/>
  <c r="S440"/>
  <c r="S445" s="1"/>
  <c r="R445"/>
  <c r="R313"/>
  <c r="S308"/>
  <c r="S313" s="1"/>
  <c r="AI332"/>
  <c r="AI337" s="1"/>
  <c r="AH337"/>
  <c r="AH409"/>
  <c r="AI404"/>
  <c r="AI409" s="1"/>
  <c r="AI32"/>
  <c r="AI37" s="1"/>
  <c r="AH37"/>
  <c r="AI152"/>
  <c r="AI157" s="1"/>
  <c r="AH157"/>
  <c r="S26"/>
  <c r="S31" s="1"/>
  <c r="R31"/>
  <c r="R73"/>
  <c r="S68"/>
  <c r="S73" s="1"/>
  <c r="AI86"/>
  <c r="AI91" s="1"/>
  <c r="AH91"/>
  <c r="AI110"/>
  <c r="AI115" s="1"/>
  <c r="AH115"/>
  <c r="AI140"/>
  <c r="AI145" s="1"/>
  <c r="AH145"/>
  <c r="AI194"/>
  <c r="AI199" s="1"/>
  <c r="AH199"/>
  <c r="R319"/>
  <c r="S314"/>
  <c r="S319" s="1"/>
  <c r="AI344"/>
  <c r="AI349" s="1"/>
  <c r="AH349"/>
  <c r="AI20"/>
  <c r="AI25" s="1"/>
  <c r="AH25"/>
  <c r="AI116"/>
  <c r="AI121" s="1"/>
  <c r="AH121"/>
  <c r="S20"/>
  <c r="S25" s="1"/>
  <c r="R25"/>
  <c r="AI230"/>
  <c r="AI235" s="1"/>
  <c r="AH235"/>
  <c r="AI248"/>
  <c r="AI253" s="1"/>
  <c r="AH253"/>
  <c r="AI272"/>
  <c r="AI277" s="1"/>
  <c r="AH277"/>
  <c r="S62"/>
  <c r="S67" s="1"/>
  <c r="R67"/>
  <c r="R427"/>
  <c r="S422"/>
  <c r="S427" s="1"/>
  <c r="S122"/>
  <c r="S127" s="1"/>
  <c r="R127"/>
  <c r="AH403"/>
  <c r="AI398"/>
  <c r="AI403" s="1"/>
  <c r="AI410"/>
  <c r="AI415" s="1"/>
  <c r="AH415"/>
  <c r="AI80"/>
  <c r="AI85" s="1"/>
  <c r="AH85"/>
  <c r="AH445"/>
  <c r="AI440"/>
  <c r="AI445" s="1"/>
  <c r="AI302"/>
  <c r="AI307" s="1"/>
  <c r="AH307"/>
  <c r="AI38"/>
  <c r="AI43" s="1"/>
  <c r="AH43"/>
  <c r="S320"/>
  <c r="S325" s="1"/>
  <c r="R325"/>
  <c r="AI356"/>
  <c r="AI361" s="1"/>
  <c r="AH361"/>
  <c r="AI368"/>
  <c r="AI373" s="1"/>
  <c r="AH373"/>
  <c r="AI392"/>
  <c r="AI397" s="1"/>
  <c r="AH397"/>
  <c r="S38"/>
  <c r="S43" s="1"/>
  <c r="R43"/>
  <c r="AI374"/>
  <c r="AI379" s="1"/>
  <c r="AH379"/>
  <c r="R55"/>
  <c r="S50"/>
  <c r="S55" s="1"/>
  <c r="AI236"/>
  <c r="AI241" s="1"/>
  <c r="AH241"/>
  <c r="S92"/>
  <c r="S97" s="1"/>
  <c r="R97"/>
  <c r="AI260"/>
  <c r="AI265" s="1"/>
  <c r="AH265"/>
  <c r="AH319"/>
  <c r="AI314"/>
  <c r="AI319" s="1"/>
  <c r="AI452"/>
  <c r="AI457" s="1"/>
  <c r="AH457"/>
  <c r="AH229"/>
  <c r="AI224"/>
  <c r="AI229" s="1"/>
  <c r="S224"/>
  <c r="S229" s="1"/>
  <c r="R229"/>
  <c r="H459"/>
  <c r="H460"/>
  <c r="H461"/>
  <c r="H462"/>
  <c r="L459"/>
  <c r="L460"/>
  <c r="L461"/>
  <c r="L462"/>
  <c r="L458"/>
  <c r="S14"/>
  <c r="S19" s="1"/>
  <c r="R19"/>
  <c r="AE13" l="1"/>
  <c r="AD13"/>
  <c r="AC13"/>
  <c r="AC458" s="1"/>
  <c r="AC463" s="1"/>
  <c r="Y13"/>
  <c r="AF12"/>
  <c r="AF462" s="1"/>
  <c r="AF11"/>
  <c r="AF461" s="1"/>
  <c r="AF10"/>
  <c r="AF460" s="1"/>
  <c r="AF9"/>
  <c r="AF459" s="1"/>
  <c r="AF8"/>
  <c r="AF458" s="1"/>
  <c r="AF463" l="1"/>
  <c r="AF13"/>
  <c r="AH8" s="1"/>
  <c r="AG12" l="1"/>
  <c r="AG11"/>
  <c r="AG8"/>
  <c r="AG9"/>
  <c r="AG10"/>
  <c r="AH13"/>
  <c r="AH458" s="1"/>
  <c r="AH463" s="1"/>
  <c r="AI8"/>
  <c r="AI13" s="1"/>
  <c r="AI458" l="1"/>
  <c r="AI463" s="1"/>
  <c r="P12"/>
  <c r="P462" s="1"/>
  <c r="P11"/>
  <c r="P461" s="1"/>
  <c r="P10"/>
  <c r="P460" s="1"/>
  <c r="P9"/>
  <c r="P459" s="1"/>
  <c r="P8"/>
  <c r="P458" s="1"/>
  <c r="P463" l="1"/>
  <c r="P13"/>
  <c r="Q11" s="1"/>
  <c r="A14"/>
  <c r="A20" s="1"/>
  <c r="M13"/>
  <c r="M458" s="1"/>
  <c r="E13"/>
  <c r="Q460" l="1"/>
  <c r="Q461"/>
  <c r="Q459"/>
  <c r="Q458"/>
  <c r="Q462"/>
  <c r="Q8"/>
  <c r="Q10"/>
  <c r="Q12"/>
  <c r="Q9"/>
  <c r="A26"/>
  <c r="A32" s="1"/>
  <c r="A38" s="1"/>
  <c r="A44" s="1"/>
  <c r="A50" s="1"/>
  <c r="A56" s="1"/>
  <c r="A62" s="1"/>
  <c r="A68" s="1"/>
  <c r="A74" s="1"/>
  <c r="A80" s="1"/>
  <c r="A86" s="1"/>
  <c r="A92" s="1"/>
  <c r="A98" s="1"/>
  <c r="A104" s="1"/>
  <c r="A110" s="1"/>
  <c r="A116" s="1"/>
  <c r="A122" s="1"/>
  <c r="A128" s="1"/>
  <c r="A134" s="1"/>
  <c r="A140" s="1"/>
  <c r="A146" s="1"/>
  <c r="A152" s="1"/>
  <c r="A158" s="1"/>
  <c r="A164" s="1"/>
  <c r="A170" s="1"/>
  <c r="A176" s="1"/>
  <c r="A182" s="1"/>
  <c r="A188" s="1"/>
  <c r="A194" s="1"/>
  <c r="A200" s="1"/>
  <c r="A206" s="1"/>
  <c r="A212" s="1"/>
  <c r="A218" s="1"/>
  <c r="A224" s="1"/>
  <c r="A230" s="1"/>
  <c r="A236" s="1"/>
  <c r="A242" s="1"/>
  <c r="A248" s="1"/>
  <c r="A254" s="1"/>
  <c r="A260" s="1"/>
  <c r="A266" s="1"/>
  <c r="A272" s="1"/>
  <c r="A278" s="1"/>
  <c r="A284" s="1"/>
  <c r="A290" s="1"/>
  <c r="A296" s="1"/>
  <c r="A302" s="1"/>
  <c r="A308" s="1"/>
  <c r="A314" s="1"/>
  <c r="A320" s="1"/>
  <c r="A326" s="1"/>
  <c r="A332" s="1"/>
  <c r="A338" s="1"/>
  <c r="A344" s="1"/>
  <c r="A350" s="1"/>
  <c r="A356" s="1"/>
  <c r="A362" s="1"/>
  <c r="A368" s="1"/>
  <c r="A374" s="1"/>
  <c r="A380" s="1"/>
  <c r="A386" s="1"/>
  <c r="A392" s="1"/>
  <c r="A398" s="1"/>
  <c r="A404" s="1"/>
  <c r="A410" s="1"/>
  <c r="A416" s="1"/>
  <c r="A422" s="1"/>
  <c r="A428" s="1"/>
  <c r="A434" s="1"/>
  <c r="A440" s="1"/>
  <c r="A446" s="1"/>
  <c r="A452" s="1"/>
  <c r="R8"/>
  <c r="S8" s="1"/>
  <c r="M463"/>
  <c r="E463"/>
  <c r="I463"/>
  <c r="R13" l="1"/>
  <c r="S13" l="1"/>
  <c r="R458"/>
  <c r="R463" s="1"/>
  <c r="S458" l="1"/>
  <c r="S463" s="1"/>
</calcChain>
</file>

<file path=xl/sharedStrings.xml><?xml version="1.0" encoding="utf-8"?>
<sst xmlns="http://schemas.openxmlformats.org/spreadsheetml/2006/main" count="3005" uniqueCount="1476">
  <si>
    <t>S.No</t>
  </si>
  <si>
    <t>Import
(MU)</t>
  </si>
  <si>
    <t>Export
(MU)</t>
  </si>
  <si>
    <t>General Details</t>
  </si>
  <si>
    <t>Description</t>
  </si>
  <si>
    <t>Name of the Unit</t>
  </si>
  <si>
    <t xml:space="preserve">i) Year of Establishment </t>
  </si>
  <si>
    <t>(ii) Registration No (As provided by BEE)</t>
  </si>
  <si>
    <t>4. (i)</t>
  </si>
  <si>
    <t>(ii)</t>
  </si>
  <si>
    <t>Registered Office address with telephone, fax nos. &amp; e-mail</t>
  </si>
  <si>
    <t>(iii)</t>
  </si>
  <si>
    <t xml:space="preserve">Energy Manager's Name, designation, Registration No., Address, Mobile, Telephone, Fax nos. &amp; e-mail </t>
  </si>
  <si>
    <t>Unit</t>
  </si>
  <si>
    <t>(i)</t>
  </si>
  <si>
    <t>ii</t>
  </si>
  <si>
    <t>iii</t>
  </si>
  <si>
    <t>iv</t>
  </si>
  <si>
    <t>%</t>
  </si>
  <si>
    <t>v</t>
  </si>
  <si>
    <t>vi</t>
  </si>
  <si>
    <t>vii</t>
  </si>
  <si>
    <t xml:space="preserve">I/we undertake that the information supplied in the Form 1 and pro- forma is accurate to the best of my knowledge and the data furnished in Form 1 has been adhered  to the data given in the concerned pro forma. </t>
  </si>
  <si>
    <t>Authorised Signatory and Seal</t>
  </si>
  <si>
    <t>Signature:-</t>
  </si>
  <si>
    <t xml:space="preserve">Name of Energy Manager: </t>
  </si>
  <si>
    <t>Registration Number:</t>
  </si>
  <si>
    <t>Name of the Designated Consumer:</t>
  </si>
  <si>
    <t>Full Address:-</t>
  </si>
  <si>
    <t>Seal</t>
  </si>
  <si>
    <t>a</t>
  </si>
  <si>
    <t>i</t>
  </si>
  <si>
    <t>City/Town/Village</t>
  </si>
  <si>
    <t>District</t>
  </si>
  <si>
    <t>State</t>
  </si>
  <si>
    <t>Pin</t>
  </si>
  <si>
    <t>Telephone</t>
  </si>
  <si>
    <t>Fax</t>
  </si>
  <si>
    <t>b</t>
  </si>
  <si>
    <t>Designation</t>
  </si>
  <si>
    <t>Telephone with STD Code</t>
  </si>
  <si>
    <t>Mobile</t>
  </si>
  <si>
    <t>E-mail</t>
  </si>
  <si>
    <t>Registered Office</t>
  </si>
  <si>
    <t>Company's Chief Executive Name</t>
  </si>
  <si>
    <t>Address</t>
  </si>
  <si>
    <t>P.O.</t>
  </si>
  <si>
    <t>Energy Manager Details</t>
  </si>
  <si>
    <t xml:space="preserve">Name  </t>
  </si>
  <si>
    <t>Whether EA or EM</t>
  </si>
  <si>
    <t>EA/EM Registration No.</t>
  </si>
  <si>
    <t>E-mail ID</t>
  </si>
  <si>
    <t>Name of the DISCOM</t>
  </si>
  <si>
    <t>Contact details &amp; Address</t>
  </si>
  <si>
    <t>Energy Input Details</t>
  </si>
  <si>
    <t>Parameter</t>
  </si>
  <si>
    <t>Parameters</t>
  </si>
  <si>
    <t>Transmission loss (MU)</t>
  </si>
  <si>
    <t>Total (MU)</t>
  </si>
  <si>
    <t>Consumer profile</t>
  </si>
  <si>
    <t>Consumer category</t>
  </si>
  <si>
    <t>Residential</t>
  </si>
  <si>
    <t>Agricultural</t>
  </si>
  <si>
    <t>Commercial/Industrial-LT</t>
  </si>
  <si>
    <t>Commercial/Industrial-HT</t>
  </si>
  <si>
    <t>Others</t>
  </si>
  <si>
    <t>Connected Load (MW)</t>
  </si>
  <si>
    <t>% of connected load</t>
  </si>
  <si>
    <t>Sub-total</t>
  </si>
  <si>
    <t>% of energy consumption</t>
  </si>
  <si>
    <t>T&amp;D loss
(MU)</t>
  </si>
  <si>
    <t>T&amp;D loss
(%)</t>
  </si>
  <si>
    <t>Energy parameters</t>
  </si>
  <si>
    <t>Losses</t>
  </si>
  <si>
    <t>No of connection
(Nos)</t>
  </si>
  <si>
    <t>Total</t>
  </si>
  <si>
    <t>At company level</t>
  </si>
  <si>
    <t>Net input energy at DISCOM periphery (MU)</t>
  </si>
  <si>
    <t>Metered
energy</t>
  </si>
  <si>
    <t>Unmetered/assessment
energy</t>
  </si>
  <si>
    <t>Billed energy (MU)</t>
  </si>
  <si>
    <t>Total energy</t>
  </si>
  <si>
    <t>Energy sold outside the periphery(MU)</t>
  </si>
  <si>
    <t>Input energy 
(MU)</t>
  </si>
  <si>
    <t>DISCOM's address</t>
  </si>
  <si>
    <t>DISCOM's Chief Executive Name</t>
  </si>
  <si>
    <t>C</t>
  </si>
  <si>
    <t>Name of Authorised Signatory:</t>
  </si>
  <si>
    <t>Date:</t>
  </si>
  <si>
    <t>(ii) Registration No 
(As provided by BEE)</t>
  </si>
  <si>
    <t>B. Meter reading of Input energy injection points</t>
  </si>
  <si>
    <t>No of connection
metered
(Nos)</t>
  </si>
  <si>
    <t>No of connection
Un-metered
(Nos)</t>
  </si>
  <si>
    <t>Connected Load 
Un-metered
(MW)</t>
  </si>
  <si>
    <t>Connected Load 
metered
(MW)</t>
  </si>
  <si>
    <t>Total Connected Load 
(MW)</t>
  </si>
  <si>
    <t>Total Number of connections
(Nos)</t>
  </si>
  <si>
    <t>% of number of connections</t>
  </si>
  <si>
    <t>Voltge
 level</t>
  </si>
  <si>
    <t>Feeder 
ID</t>
  </si>
  <si>
    <t>Feeder Name</t>
  </si>
  <si>
    <t>Name of circle</t>
  </si>
  <si>
    <t>Circle code</t>
  </si>
  <si>
    <t>Meter S.No</t>
  </si>
  <si>
    <t>CT/PT ratio</t>
  </si>
  <si>
    <t>Transmission loss (%)</t>
  </si>
  <si>
    <t>A.1</t>
  </si>
  <si>
    <t>A.2</t>
  </si>
  <si>
    <t>A.3</t>
  </si>
  <si>
    <t>A.4</t>
  </si>
  <si>
    <t>A.5</t>
  </si>
  <si>
    <t>Details</t>
  </si>
  <si>
    <t>Note</t>
  </si>
  <si>
    <t>Frequency of record</t>
  </si>
  <si>
    <t xml:space="preserve">Primary Documents from where the information can be sourced and to be kept ready for verification by Accredited Energy Auditor </t>
  </si>
  <si>
    <t>Secondary Documents from where the information can be sourced and to be kept ready for verification by Accredited Energy Auditor</t>
  </si>
  <si>
    <t>A</t>
  </si>
  <si>
    <t>Annual</t>
  </si>
  <si>
    <t>B</t>
  </si>
  <si>
    <t>Instructions for filling up the form-() &amp; keeping records and information for verification purpose</t>
  </si>
  <si>
    <t xml:space="preserve">Please provide the details of purchased energy </t>
  </si>
  <si>
    <t>Audit statemet, petition</t>
  </si>
  <si>
    <t>Please provide the transmission loss %</t>
  </si>
  <si>
    <t>used in audit statement</t>
  </si>
  <si>
    <t>Audit statemet, petition, Approved by regulator in ARR/tariff</t>
  </si>
  <si>
    <t>Input energy purchase details from all sources</t>
  </si>
  <si>
    <t>Formula protected</t>
  </si>
  <si>
    <t>Transmission loss in (MU)</t>
  </si>
  <si>
    <t>Energy sold outhside the periphery</t>
  </si>
  <si>
    <t>Energy accounting statements</t>
  </si>
  <si>
    <t>Net input energy(received at DISCOM periphery, after adjustment) in MU</t>
  </si>
  <si>
    <t>From where distribution periphery begins</t>
  </si>
  <si>
    <t>Formula protected( will be calculated by deducting net export from net import)</t>
  </si>
  <si>
    <t>Purchased energy*Transmission loss %(A.1*A.2)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</si>
  <si>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</si>
  <si>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</si>
  <si>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</si>
  <si>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</si>
  <si>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</si>
  <si>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</si>
  <si>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</si>
  <si>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</si>
  <si>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</si>
  <si>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</si>
  <si>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</si>
  <si>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</si>
  <si>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</si>
  <si>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</si>
  <si>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</si>
  <si>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</si>
  <si>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</si>
  <si>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</si>
  <si>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</si>
  <si>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</si>
  <si>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</si>
  <si>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</si>
  <si>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</si>
  <si>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</si>
  <si>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</si>
  <si>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</si>
  <si>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</si>
  <si>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</si>
  <si>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</si>
  <si>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</si>
  <si>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</si>
  <si>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</si>
  <si>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</si>
  <si>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</si>
  <si>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</si>
  <si>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</si>
  <si>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</si>
  <si>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</si>
  <si>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</si>
  <si>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</si>
  <si>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</si>
  <si>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</si>
  <si>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</si>
  <si>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</si>
  <si>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</si>
  <si>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</si>
  <si>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>B.47</t>
  </si>
  <si>
    <t>B.48</t>
  </si>
  <si>
    <t>B.49</t>
  </si>
  <si>
    <t>B.50</t>
  </si>
  <si>
    <t>B.51</t>
  </si>
  <si>
    <t>B.52</t>
  </si>
  <si>
    <t>B.53</t>
  </si>
  <si>
    <t>B.54</t>
  </si>
  <si>
    <t>B.55</t>
  </si>
  <si>
    <t>B.56</t>
  </si>
  <si>
    <t>B.57</t>
  </si>
  <si>
    <t>B.58</t>
  </si>
  <si>
    <t>B.59</t>
  </si>
  <si>
    <t>B.60</t>
  </si>
  <si>
    <t>B.61</t>
  </si>
  <si>
    <t>B.62</t>
  </si>
  <si>
    <t>B.63</t>
  </si>
  <si>
    <t>B.64</t>
  </si>
  <si>
    <t>B.65</t>
  </si>
  <si>
    <t>B.66</t>
  </si>
  <si>
    <t>B.67</t>
  </si>
  <si>
    <t>B.68</t>
  </si>
  <si>
    <t>B.69</t>
  </si>
  <si>
    <t>B.70</t>
  </si>
  <si>
    <t>B.71</t>
  </si>
  <si>
    <t>B.72</t>
  </si>
  <si>
    <t>B.73</t>
  </si>
  <si>
    <t>B.74</t>
  </si>
  <si>
    <t>B.75</t>
  </si>
  <si>
    <t>B.76</t>
  </si>
  <si>
    <t>B.77</t>
  </si>
  <si>
    <t>B.78</t>
  </si>
  <si>
    <t>B.79</t>
  </si>
  <si>
    <t>B.80</t>
  </si>
  <si>
    <t>B.81</t>
  </si>
  <si>
    <t>B.82</t>
  </si>
  <si>
    <t>B.83</t>
  </si>
  <si>
    <t>B.84</t>
  </si>
  <si>
    <t>B.85</t>
  </si>
  <si>
    <t>B.86</t>
  </si>
  <si>
    <t>B.87</t>
  </si>
  <si>
    <t>B.88</t>
  </si>
  <si>
    <t>B.89</t>
  </si>
  <si>
    <t>B.90</t>
  </si>
  <si>
    <t>B.91</t>
  </si>
  <si>
    <t>B.92</t>
  </si>
  <si>
    <t>B.93</t>
  </si>
  <si>
    <t>B.94</t>
  </si>
  <si>
    <t>B.95</t>
  </si>
  <si>
    <t>B.96</t>
  </si>
  <si>
    <t>B.97</t>
  </si>
  <si>
    <t>B.98</t>
  </si>
  <si>
    <t>B.99</t>
  </si>
  <si>
    <t>B.100</t>
  </si>
  <si>
    <t>B.101</t>
  </si>
  <si>
    <t>B.102</t>
  </si>
  <si>
    <t>B.103</t>
  </si>
  <si>
    <t>B.104</t>
  </si>
  <si>
    <t>B.105</t>
  </si>
  <si>
    <t>B.106</t>
  </si>
  <si>
    <t>B.107</t>
  </si>
  <si>
    <t>B.108</t>
  </si>
  <si>
    <t>B.109</t>
  </si>
  <si>
    <t>B.110</t>
  </si>
  <si>
    <t>B.111</t>
  </si>
  <si>
    <t>B.112</t>
  </si>
  <si>
    <t>B.113</t>
  </si>
  <si>
    <t>B.114</t>
  </si>
  <si>
    <t>B.115</t>
  </si>
  <si>
    <t>B.116</t>
  </si>
  <si>
    <t>B.117</t>
  </si>
  <si>
    <t>B.118</t>
  </si>
  <si>
    <t>B.119</t>
  </si>
  <si>
    <t>B.120</t>
  </si>
  <si>
    <t>B.121</t>
  </si>
  <si>
    <t>B.122</t>
  </si>
  <si>
    <t>B.123</t>
  </si>
  <si>
    <t>B.124</t>
  </si>
  <si>
    <t>B.125</t>
  </si>
  <si>
    <t>B.126</t>
  </si>
  <si>
    <t>B.127</t>
  </si>
  <si>
    <t>B.128</t>
  </si>
  <si>
    <t>B.129</t>
  </si>
  <si>
    <t>B.130</t>
  </si>
  <si>
    <t>B.131</t>
  </si>
  <si>
    <t>B.132</t>
  </si>
  <si>
    <t>B.133</t>
  </si>
  <si>
    <t>B.134</t>
  </si>
  <si>
    <t>B.135</t>
  </si>
  <si>
    <t>B.136</t>
  </si>
  <si>
    <t>B.137</t>
  </si>
  <si>
    <t>B.138</t>
  </si>
  <si>
    <t>B.139</t>
  </si>
  <si>
    <t>B.140</t>
  </si>
  <si>
    <t>B.141</t>
  </si>
  <si>
    <t>B.142</t>
  </si>
  <si>
    <t>B.143</t>
  </si>
  <si>
    <t>B.144</t>
  </si>
  <si>
    <t>B.145</t>
  </si>
  <si>
    <t>B.146</t>
  </si>
  <si>
    <t>B.147</t>
  </si>
  <si>
    <t>B.148</t>
  </si>
  <si>
    <t>B.149</t>
  </si>
  <si>
    <t>B.150</t>
  </si>
  <si>
    <t>B.151</t>
  </si>
  <si>
    <t>B.152</t>
  </si>
  <si>
    <t>B.153</t>
  </si>
  <si>
    <t>B.154</t>
  </si>
  <si>
    <t>B.155</t>
  </si>
  <si>
    <t>B.156</t>
  </si>
  <si>
    <t>B.157</t>
  </si>
  <si>
    <t>B.158</t>
  </si>
  <si>
    <t>B.159</t>
  </si>
  <si>
    <t>B.160</t>
  </si>
  <si>
    <t>B.161</t>
  </si>
  <si>
    <t>B.162</t>
  </si>
  <si>
    <t>B.163</t>
  </si>
  <si>
    <t>B.164</t>
  </si>
  <si>
    <t>B.165</t>
  </si>
  <si>
    <t>B.166</t>
  </si>
  <si>
    <t>B.167</t>
  </si>
  <si>
    <t>B.168</t>
  </si>
  <si>
    <t>B.169</t>
  </si>
  <si>
    <t>B.170</t>
  </si>
  <si>
    <t>B.171</t>
  </si>
  <si>
    <t>B.172</t>
  </si>
  <si>
    <t>B.173</t>
  </si>
  <si>
    <t>B.174</t>
  </si>
  <si>
    <t>B.175</t>
  </si>
  <si>
    <t>B.176</t>
  </si>
  <si>
    <t>B.177</t>
  </si>
  <si>
    <t>B.178</t>
  </si>
  <si>
    <t>B.179</t>
  </si>
  <si>
    <t>B.180</t>
  </si>
  <si>
    <t>B.181</t>
  </si>
  <si>
    <t>B.182</t>
  </si>
  <si>
    <t>B.183</t>
  </si>
  <si>
    <t>B.184</t>
  </si>
  <si>
    <t>B.185</t>
  </si>
  <si>
    <t>B.186</t>
  </si>
  <si>
    <t>B.187</t>
  </si>
  <si>
    <t>B.188</t>
  </si>
  <si>
    <t>B.189</t>
  </si>
  <si>
    <t>B.190</t>
  </si>
  <si>
    <t>B.191</t>
  </si>
  <si>
    <t>B.192</t>
  </si>
  <si>
    <t>B.193</t>
  </si>
  <si>
    <t>B.194</t>
  </si>
  <si>
    <t>B.195</t>
  </si>
  <si>
    <t>B.196</t>
  </si>
  <si>
    <t>B.197</t>
  </si>
  <si>
    <t>B.198</t>
  </si>
  <si>
    <t>B.199</t>
  </si>
  <si>
    <t>B.200</t>
  </si>
  <si>
    <t>B.201</t>
  </si>
  <si>
    <t>B.202</t>
  </si>
  <si>
    <t>B.203</t>
  </si>
  <si>
    <t>B.204</t>
  </si>
  <si>
    <t>B.205</t>
  </si>
  <si>
    <t>B.206</t>
  </si>
  <si>
    <t>B.207</t>
  </si>
  <si>
    <t>B.208</t>
  </si>
  <si>
    <t>B.209</t>
  </si>
  <si>
    <t>B.210</t>
  </si>
  <si>
    <t>B.211</t>
  </si>
  <si>
    <t>B.212</t>
  </si>
  <si>
    <t>B.213</t>
  </si>
  <si>
    <t>B.214</t>
  </si>
  <si>
    <t>B.215</t>
  </si>
  <si>
    <t>B.216</t>
  </si>
  <si>
    <t>B.217</t>
  </si>
  <si>
    <t>B.218</t>
  </si>
  <si>
    <t>B.219</t>
  </si>
  <si>
    <t>B.220</t>
  </si>
  <si>
    <t>B.221</t>
  </si>
  <si>
    <t>B.222</t>
  </si>
  <si>
    <t>B.223</t>
  </si>
  <si>
    <t>B.224</t>
  </si>
  <si>
    <t>B.225</t>
  </si>
  <si>
    <t>B.226</t>
  </si>
  <si>
    <t>B.227</t>
  </si>
  <si>
    <t>B.228</t>
  </si>
  <si>
    <t>B.229</t>
  </si>
  <si>
    <t>B.230</t>
  </si>
  <si>
    <t>B.231</t>
  </si>
  <si>
    <t>B.232</t>
  </si>
  <si>
    <t>B.233</t>
  </si>
  <si>
    <t>B.234</t>
  </si>
  <si>
    <t>B.235</t>
  </si>
  <si>
    <t>B.236</t>
  </si>
  <si>
    <t>B.237</t>
  </si>
  <si>
    <t>B.238</t>
  </si>
  <si>
    <t>B.239</t>
  </si>
  <si>
    <t>B.240</t>
  </si>
  <si>
    <t>B.241</t>
  </si>
  <si>
    <t>B.242</t>
  </si>
  <si>
    <t>B.243</t>
  </si>
  <si>
    <t>B.244</t>
  </si>
  <si>
    <t>B.245</t>
  </si>
  <si>
    <t>B.246</t>
  </si>
  <si>
    <t>B.247</t>
  </si>
  <si>
    <t>B.248</t>
  </si>
  <si>
    <t>B.249</t>
  </si>
  <si>
    <t>B.250</t>
  </si>
  <si>
    <t>B.251</t>
  </si>
  <si>
    <t>B.252</t>
  </si>
  <si>
    <t>B.253</t>
  </si>
  <si>
    <t>B.254</t>
  </si>
  <si>
    <t>B.255</t>
  </si>
  <si>
    <t>B.256</t>
  </si>
  <si>
    <t>B.257</t>
  </si>
  <si>
    <t>B.258</t>
  </si>
  <si>
    <t>B.259</t>
  </si>
  <si>
    <t>B.260</t>
  </si>
  <si>
    <t>B.261</t>
  </si>
  <si>
    <t>B.262</t>
  </si>
  <si>
    <t>B.263</t>
  </si>
  <si>
    <t>B.264</t>
  </si>
  <si>
    <t>B.265</t>
  </si>
  <si>
    <t>B.266</t>
  </si>
  <si>
    <t>B.267</t>
  </si>
  <si>
    <t>B.268</t>
  </si>
  <si>
    <t>B.269</t>
  </si>
  <si>
    <t>B.270</t>
  </si>
  <si>
    <t>B.271</t>
  </si>
  <si>
    <t>B.272</t>
  </si>
  <si>
    <t>B.273</t>
  </si>
  <si>
    <t>B.274</t>
  </si>
  <si>
    <t>B.275</t>
  </si>
  <si>
    <t>B.276</t>
  </si>
  <si>
    <t>B.277</t>
  </si>
  <si>
    <t>B.278</t>
  </si>
  <si>
    <t>B.279</t>
  </si>
  <si>
    <t>B.280</t>
  </si>
  <si>
    <t>B.281</t>
  </si>
  <si>
    <t>B.282</t>
  </si>
  <si>
    <t>B.283</t>
  </si>
  <si>
    <t>B.284</t>
  </si>
  <si>
    <t>B.285</t>
  </si>
  <si>
    <t>B.286</t>
  </si>
  <si>
    <t>B.287</t>
  </si>
  <si>
    <t>B.288</t>
  </si>
  <si>
    <t>B.289</t>
  </si>
  <si>
    <t>B.290</t>
  </si>
  <si>
    <t>B.291</t>
  </si>
  <si>
    <t>B.292</t>
  </si>
  <si>
    <t>B.293</t>
  </si>
  <si>
    <t>B.294</t>
  </si>
  <si>
    <t>B.295</t>
  </si>
  <si>
    <t>B.296</t>
  </si>
  <si>
    <t>B.297</t>
  </si>
  <si>
    <t>B.298</t>
  </si>
  <si>
    <t>B.299</t>
  </si>
  <si>
    <t>B.300</t>
  </si>
  <si>
    <t>B.301</t>
  </si>
  <si>
    <t>B.302</t>
  </si>
  <si>
    <t>B.303</t>
  </si>
  <si>
    <t>B.304</t>
  </si>
  <si>
    <t>B.305</t>
  </si>
  <si>
    <t>B.306</t>
  </si>
  <si>
    <t>B.307</t>
  </si>
  <si>
    <t>B.308</t>
  </si>
  <si>
    <t>B.309</t>
  </si>
  <si>
    <t>B.310</t>
  </si>
  <si>
    <t>B.311</t>
  </si>
  <si>
    <t>B.312</t>
  </si>
  <si>
    <t>B.313</t>
  </si>
  <si>
    <t>B.314</t>
  </si>
  <si>
    <t>B.315</t>
  </si>
  <si>
    <t>B.316</t>
  </si>
  <si>
    <t>B.317</t>
  </si>
  <si>
    <t>B.318</t>
  </si>
  <si>
    <t>B.319</t>
  </si>
  <si>
    <t>B.320</t>
  </si>
  <si>
    <t>B.321</t>
  </si>
  <si>
    <t>B.322</t>
  </si>
  <si>
    <t>B.323</t>
  </si>
  <si>
    <t>B.324</t>
  </si>
  <si>
    <t>B.325</t>
  </si>
  <si>
    <t>B.326</t>
  </si>
  <si>
    <t>B.327</t>
  </si>
  <si>
    <t>B.328</t>
  </si>
  <si>
    <t>B.329</t>
  </si>
  <si>
    <t>B.330</t>
  </si>
  <si>
    <t>B.331</t>
  </si>
  <si>
    <t>B.332</t>
  </si>
  <si>
    <t>B.333</t>
  </si>
  <si>
    <t>B.334</t>
  </si>
  <si>
    <t>B.335</t>
  </si>
  <si>
    <t>B.336</t>
  </si>
  <si>
    <t>B.337</t>
  </si>
  <si>
    <t>B.338</t>
  </si>
  <si>
    <t>B.339</t>
  </si>
  <si>
    <t>B.340</t>
  </si>
  <si>
    <t>B.341</t>
  </si>
  <si>
    <t>B.342</t>
  </si>
  <si>
    <t>B.343</t>
  </si>
  <si>
    <t>B.344</t>
  </si>
  <si>
    <t>B.345</t>
  </si>
  <si>
    <t>B.346</t>
  </si>
  <si>
    <t>B.347</t>
  </si>
  <si>
    <t>B.348</t>
  </si>
  <si>
    <t>B.349</t>
  </si>
  <si>
    <t>B.350</t>
  </si>
  <si>
    <t>B.351</t>
  </si>
  <si>
    <t>B.352</t>
  </si>
  <si>
    <t>B.353</t>
  </si>
  <si>
    <t>B.354</t>
  </si>
  <si>
    <t>B.355</t>
  </si>
  <si>
    <t>B.356</t>
  </si>
  <si>
    <t>B.357</t>
  </si>
  <si>
    <t>B.358</t>
  </si>
  <si>
    <t>B.359</t>
  </si>
  <si>
    <t>B.360</t>
  </si>
  <si>
    <t>B.361</t>
  </si>
  <si>
    <t>B.362</t>
  </si>
  <si>
    <t>B.363</t>
  </si>
  <si>
    <t>B.364</t>
  </si>
  <si>
    <t>B.365</t>
  </si>
  <si>
    <t>B.366</t>
  </si>
  <si>
    <t>B.367</t>
  </si>
  <si>
    <t>B.368</t>
  </si>
  <si>
    <t>B.369</t>
  </si>
  <si>
    <t>B.370</t>
  </si>
  <si>
    <t>B.371</t>
  </si>
  <si>
    <t>B.372</t>
  </si>
  <si>
    <t>B.373</t>
  </si>
  <si>
    <t>B.374</t>
  </si>
  <si>
    <t>B.375</t>
  </si>
  <si>
    <t>B.376</t>
  </si>
  <si>
    <t>B.377</t>
  </si>
  <si>
    <t>B.378</t>
  </si>
  <si>
    <t>B.379</t>
  </si>
  <si>
    <t>B.380</t>
  </si>
  <si>
    <t>B.381</t>
  </si>
  <si>
    <t>B.382</t>
  </si>
  <si>
    <t>B.383</t>
  </si>
  <si>
    <t>B.384</t>
  </si>
  <si>
    <t>B.385</t>
  </si>
  <si>
    <t>B.386</t>
  </si>
  <si>
    <t>B.387</t>
  </si>
  <si>
    <t>B.388</t>
  </si>
  <si>
    <t>B.389</t>
  </si>
  <si>
    <t>B.390</t>
  </si>
  <si>
    <t>B.391</t>
  </si>
  <si>
    <t>B.392</t>
  </si>
  <si>
    <t>B.393</t>
  </si>
  <si>
    <t>B.394</t>
  </si>
  <si>
    <t>B.395</t>
  </si>
  <si>
    <t>B.396</t>
  </si>
  <si>
    <t>B.397</t>
  </si>
  <si>
    <t>B.398</t>
  </si>
  <si>
    <t>B.399</t>
  </si>
  <si>
    <t>B.400</t>
  </si>
  <si>
    <t>B.401</t>
  </si>
  <si>
    <t>B.402</t>
  </si>
  <si>
    <t>B.403</t>
  </si>
  <si>
    <t>B.404</t>
  </si>
  <si>
    <t>B.405</t>
  </si>
  <si>
    <t>B.406</t>
  </si>
  <si>
    <t>B.407</t>
  </si>
  <si>
    <t>B.408</t>
  </si>
  <si>
    <t>B.409</t>
  </si>
  <si>
    <t>B.410</t>
  </si>
  <si>
    <t>B.411</t>
  </si>
  <si>
    <t>B.412</t>
  </si>
  <si>
    <t>B.413</t>
  </si>
  <si>
    <t>B.414</t>
  </si>
  <si>
    <t>B.415</t>
  </si>
  <si>
    <t>B.416</t>
  </si>
  <si>
    <t>B.417</t>
  </si>
  <si>
    <t>B.418</t>
  </si>
  <si>
    <t>B.419</t>
  </si>
  <si>
    <t>B.420</t>
  </si>
  <si>
    <t>B.421</t>
  </si>
  <si>
    <t>B.422</t>
  </si>
  <si>
    <t>B.423</t>
  </si>
  <si>
    <t>B.424</t>
  </si>
  <si>
    <t>B.425</t>
  </si>
  <si>
    <t>B.426</t>
  </si>
  <si>
    <t>B.427</t>
  </si>
  <si>
    <t>B.428</t>
  </si>
  <si>
    <t>B.429</t>
  </si>
  <si>
    <t>B.430</t>
  </si>
  <si>
    <t>B.431</t>
  </si>
  <si>
    <t>B.432</t>
  </si>
  <si>
    <t>B.433</t>
  </si>
  <si>
    <t>B.434</t>
  </si>
  <si>
    <t>B.435</t>
  </si>
  <si>
    <t>B.436</t>
  </si>
  <si>
    <t>B.437</t>
  </si>
  <si>
    <t>B.438</t>
  </si>
  <si>
    <t>B.439</t>
  </si>
  <si>
    <t>B.440</t>
  </si>
  <si>
    <t>B.441</t>
  </si>
  <si>
    <t>B.442</t>
  </si>
  <si>
    <t>B.443</t>
  </si>
  <si>
    <t>B.444</t>
  </si>
  <si>
    <t>B.445</t>
  </si>
  <si>
    <t>B.446</t>
  </si>
  <si>
    <t>B.447</t>
  </si>
  <si>
    <t>B.448</t>
  </si>
  <si>
    <t>B.449</t>
  </si>
  <si>
    <t>B.450</t>
  </si>
  <si>
    <t>B.451</t>
  </si>
  <si>
    <t>B.452</t>
  </si>
  <si>
    <t>B.453</t>
  </si>
  <si>
    <t>B.454</t>
  </si>
  <si>
    <t>B.455</t>
  </si>
  <si>
    <t>B.456</t>
  </si>
  <si>
    <t>B.457</t>
  </si>
  <si>
    <t>B.458</t>
  </si>
  <si>
    <t>B.459</t>
  </si>
  <si>
    <t>B.460</t>
  </si>
  <si>
    <t>B.461</t>
  </si>
  <si>
    <t>B.462</t>
  </si>
  <si>
    <t>B.463</t>
  </si>
  <si>
    <t>B.464</t>
  </si>
  <si>
    <t>B.465</t>
  </si>
  <si>
    <t>B.466</t>
  </si>
  <si>
    <t>B.467</t>
  </si>
  <si>
    <t>B.468</t>
  </si>
  <si>
    <t>B.469</t>
  </si>
  <si>
    <t>B.470</t>
  </si>
  <si>
    <t>B.471</t>
  </si>
  <si>
    <t>B.472</t>
  </si>
  <si>
    <t>B.473</t>
  </si>
  <si>
    <t>B.474</t>
  </si>
  <si>
    <t>B.475</t>
  </si>
  <si>
    <t>B.476</t>
  </si>
  <si>
    <t>B.477</t>
  </si>
  <si>
    <t>B.478</t>
  </si>
  <si>
    <t>B.479</t>
  </si>
  <si>
    <t>B.480</t>
  </si>
  <si>
    <t>B.481</t>
  </si>
  <si>
    <t>B.482</t>
  </si>
  <si>
    <t>B.483</t>
  </si>
  <si>
    <t>B.484</t>
  </si>
  <si>
    <t>B.485</t>
  </si>
  <si>
    <t>B.486</t>
  </si>
  <si>
    <t>B.487</t>
  </si>
  <si>
    <t>B.488</t>
  </si>
  <si>
    <t>B.489</t>
  </si>
  <si>
    <t>B.490</t>
  </si>
  <si>
    <t>B.491</t>
  </si>
  <si>
    <t>B.492</t>
  </si>
  <si>
    <t>B.493</t>
  </si>
  <si>
    <t>B.494</t>
  </si>
  <si>
    <t>B.495</t>
  </si>
  <si>
    <t>B.496</t>
  </si>
  <si>
    <t>B.497</t>
  </si>
  <si>
    <t>B.498</t>
  </si>
  <si>
    <t>B.499</t>
  </si>
  <si>
    <t>B.500</t>
  </si>
  <si>
    <t>B.501</t>
  </si>
  <si>
    <t>B.502</t>
  </si>
  <si>
    <t>B.503</t>
  </si>
  <si>
    <t>B.504</t>
  </si>
  <si>
    <t>B.505</t>
  </si>
  <si>
    <t>B.506</t>
  </si>
  <si>
    <t>B.507</t>
  </si>
  <si>
    <t>B.508</t>
  </si>
  <si>
    <t>B.509</t>
  </si>
  <si>
    <t>B.510</t>
  </si>
  <si>
    <t>B.511</t>
  </si>
  <si>
    <t>B.512</t>
  </si>
  <si>
    <t>B.513</t>
  </si>
  <si>
    <t>B.514</t>
  </si>
  <si>
    <t>B.515</t>
  </si>
  <si>
    <t>B.516</t>
  </si>
  <si>
    <t>B.517</t>
  </si>
  <si>
    <t>B.518</t>
  </si>
  <si>
    <t>B.519</t>
  </si>
  <si>
    <t>B.520</t>
  </si>
  <si>
    <t>B.521</t>
  </si>
  <si>
    <t>B.522</t>
  </si>
  <si>
    <t>B.523</t>
  </si>
  <si>
    <t>B.524</t>
  </si>
  <si>
    <t>B.525</t>
  </si>
  <si>
    <t>B.526</t>
  </si>
  <si>
    <t>B.527</t>
  </si>
  <si>
    <t>B.528</t>
  </si>
  <si>
    <t>B.529</t>
  </si>
  <si>
    <t>B.530</t>
  </si>
  <si>
    <t>B.531</t>
  </si>
  <si>
    <t>B.532</t>
  </si>
  <si>
    <t>B.533</t>
  </si>
  <si>
    <t>B.534</t>
  </si>
  <si>
    <t>B.535</t>
  </si>
  <si>
    <t>B.536</t>
  </si>
  <si>
    <t>B.537</t>
  </si>
  <si>
    <t>B.538</t>
  </si>
  <si>
    <t>B.539</t>
  </si>
  <si>
    <t>B.540</t>
  </si>
  <si>
    <t>B.541</t>
  </si>
  <si>
    <t>B.542</t>
  </si>
  <si>
    <t>B.543</t>
  </si>
  <si>
    <t>B.544</t>
  </si>
  <si>
    <t>B.545</t>
  </si>
  <si>
    <t>B.546</t>
  </si>
  <si>
    <t>B.547</t>
  </si>
  <si>
    <t>B.548</t>
  </si>
  <si>
    <t>B.549</t>
  </si>
  <si>
    <t>B.550</t>
  </si>
  <si>
    <t>B.551</t>
  </si>
  <si>
    <t>B.552</t>
  </si>
  <si>
    <t>B.553</t>
  </si>
  <si>
    <t>B.554</t>
  </si>
  <si>
    <t>B.555</t>
  </si>
  <si>
    <t>B.556</t>
  </si>
  <si>
    <t>B.557</t>
  </si>
  <si>
    <t>B.558</t>
  </si>
  <si>
    <t>B.559</t>
  </si>
  <si>
    <t>B.560</t>
  </si>
  <si>
    <t>B.561</t>
  </si>
  <si>
    <t>B.562</t>
  </si>
  <si>
    <t>B.563</t>
  </si>
  <si>
    <t>B.564</t>
  </si>
  <si>
    <t>B.565</t>
  </si>
  <si>
    <t>B.566</t>
  </si>
  <si>
    <t>B.567</t>
  </si>
  <si>
    <t>B.568</t>
  </si>
  <si>
    <t>B.569</t>
  </si>
  <si>
    <t>B.570</t>
  </si>
  <si>
    <t>B.571</t>
  </si>
  <si>
    <t>B.572</t>
  </si>
  <si>
    <t>B.573</t>
  </si>
  <si>
    <t>B.574</t>
  </si>
  <si>
    <t>B.575</t>
  </si>
  <si>
    <t>B.576</t>
  </si>
  <si>
    <t>B.577</t>
  </si>
  <si>
    <t>B.578</t>
  </si>
  <si>
    <t>B.579</t>
  </si>
  <si>
    <t>B.580</t>
  </si>
  <si>
    <t>B.581</t>
  </si>
  <si>
    <t>B.582</t>
  </si>
  <si>
    <t>B.583</t>
  </si>
  <si>
    <t>B.584</t>
  </si>
  <si>
    <t>B.585</t>
  </si>
  <si>
    <t>B.586</t>
  </si>
  <si>
    <t>B.587</t>
  </si>
  <si>
    <t>B.588</t>
  </si>
  <si>
    <t>B.589</t>
  </si>
  <si>
    <t>B.590</t>
  </si>
  <si>
    <t>B.591</t>
  </si>
  <si>
    <t>B.592</t>
  </si>
  <si>
    <t>B.593</t>
  </si>
  <si>
    <t>B.594</t>
  </si>
  <si>
    <t>B.595</t>
  </si>
  <si>
    <t>B.596</t>
  </si>
  <si>
    <t>B.597</t>
  </si>
  <si>
    <t>B.598</t>
  </si>
  <si>
    <t>B.599</t>
  </si>
  <si>
    <t>B.600</t>
  </si>
  <si>
    <t>B.601</t>
  </si>
  <si>
    <t>B.602</t>
  </si>
  <si>
    <t>B.603</t>
  </si>
  <si>
    <t>B.604</t>
  </si>
  <si>
    <t>B.605</t>
  </si>
  <si>
    <t>B.606</t>
  </si>
  <si>
    <t>B.607</t>
  </si>
  <si>
    <t>B.608</t>
  </si>
  <si>
    <t>B.609</t>
  </si>
  <si>
    <t>B.610</t>
  </si>
  <si>
    <t>B.611</t>
  </si>
  <si>
    <t>B.612</t>
  </si>
  <si>
    <t>B.613</t>
  </si>
  <si>
    <t>B.614</t>
  </si>
  <si>
    <t>B.615</t>
  </si>
  <si>
    <t>B.616</t>
  </si>
  <si>
    <t>B.617</t>
  </si>
  <si>
    <t>B.618</t>
  </si>
  <si>
    <t>B.619</t>
  </si>
  <si>
    <t>B.620</t>
  </si>
  <si>
    <t>B.621</t>
  </si>
  <si>
    <t>B.622</t>
  </si>
  <si>
    <t>B.623</t>
  </si>
  <si>
    <t>B.624</t>
  </si>
  <si>
    <t>B.625</t>
  </si>
  <si>
    <t>B.626</t>
  </si>
  <si>
    <t>B.627</t>
  </si>
  <si>
    <t>B.628</t>
  </si>
  <si>
    <t>B.629</t>
  </si>
  <si>
    <t>B.630</t>
  </si>
  <si>
    <t>B.631</t>
  </si>
  <si>
    <t>B.632</t>
  </si>
  <si>
    <t>B.633</t>
  </si>
  <si>
    <t>B.634</t>
  </si>
  <si>
    <t>B.635</t>
  </si>
  <si>
    <t>B.636</t>
  </si>
  <si>
    <t>B.637</t>
  </si>
  <si>
    <t>B.638</t>
  </si>
  <si>
    <t>B.639</t>
  </si>
  <si>
    <t>B.640</t>
  </si>
  <si>
    <t>B.641</t>
  </si>
  <si>
    <t>B.642</t>
  </si>
  <si>
    <t>B.643</t>
  </si>
  <si>
    <t>B.644</t>
  </si>
  <si>
    <t>B.645</t>
  </si>
  <si>
    <t>B.646</t>
  </si>
  <si>
    <t>B.647</t>
  </si>
  <si>
    <t>B.648</t>
  </si>
  <si>
    <t>B.649</t>
  </si>
  <si>
    <t>B.650</t>
  </si>
  <si>
    <t>B.651</t>
  </si>
  <si>
    <t>B.652</t>
  </si>
  <si>
    <t>B.653</t>
  </si>
  <si>
    <t>B.654</t>
  </si>
  <si>
    <t>B.655</t>
  </si>
  <si>
    <t>B.656</t>
  </si>
  <si>
    <t>B.657</t>
  </si>
  <si>
    <t>B.658</t>
  </si>
  <si>
    <t>B.659</t>
  </si>
  <si>
    <t>B.660</t>
  </si>
  <si>
    <t>B.661</t>
  </si>
  <si>
    <t>B.662</t>
  </si>
  <si>
    <t>B.663</t>
  </si>
  <si>
    <t>B.664</t>
  </si>
  <si>
    <t>B.665</t>
  </si>
  <si>
    <t>B.666</t>
  </si>
  <si>
    <t>B.667</t>
  </si>
  <si>
    <t>B.668</t>
  </si>
  <si>
    <t>B.669</t>
  </si>
  <si>
    <t>B.670</t>
  </si>
  <si>
    <t>B.671</t>
  </si>
  <si>
    <t>B.672</t>
  </si>
  <si>
    <t>B.673</t>
  </si>
  <si>
    <t>B.674</t>
  </si>
  <si>
    <t>B.675</t>
  </si>
  <si>
    <t>B.676</t>
  </si>
  <si>
    <t>B.677</t>
  </si>
  <si>
    <t>B.678</t>
  </si>
  <si>
    <t>B.679</t>
  </si>
  <si>
    <t>B.680</t>
  </si>
  <si>
    <t>B.681</t>
  </si>
  <si>
    <t>B.682</t>
  </si>
  <si>
    <t>B.683</t>
  </si>
  <si>
    <t>B.684</t>
  </si>
  <si>
    <t>B.685</t>
  </si>
  <si>
    <t>B.686</t>
  </si>
  <si>
    <t>B.687</t>
  </si>
  <si>
    <t>B.688</t>
  </si>
  <si>
    <t>B.689</t>
  </si>
  <si>
    <t>B.690</t>
  </si>
  <si>
    <t>B.691</t>
  </si>
  <si>
    <t>B.692</t>
  </si>
  <si>
    <t>B.693</t>
  </si>
  <si>
    <t>B.694</t>
  </si>
  <si>
    <t>B.695</t>
  </si>
  <si>
    <t>B.696</t>
  </si>
  <si>
    <t>B.697</t>
  </si>
  <si>
    <t>B.698</t>
  </si>
  <si>
    <t>B.699</t>
  </si>
  <si>
    <t>B.700</t>
  </si>
  <si>
    <t>B.701</t>
  </si>
  <si>
    <t>B.702</t>
  </si>
  <si>
    <t>B.703</t>
  </si>
  <si>
    <t>B.704</t>
  </si>
  <si>
    <t>B.705</t>
  </si>
  <si>
    <t>B.706</t>
  </si>
  <si>
    <t>B.707</t>
  </si>
  <si>
    <t>B.708</t>
  </si>
  <si>
    <t>B.709</t>
  </si>
  <si>
    <t>B.710</t>
  </si>
  <si>
    <t>B.711</t>
  </si>
  <si>
    <t>B.712</t>
  </si>
  <si>
    <t>B.713</t>
  </si>
  <si>
    <t>B.714</t>
  </si>
  <si>
    <t>B.715</t>
  </si>
  <si>
    <t>B.716</t>
  </si>
  <si>
    <t>B.717</t>
  </si>
  <si>
    <t>B.718</t>
  </si>
  <si>
    <t>B.719</t>
  </si>
  <si>
    <t>B.720</t>
  </si>
  <si>
    <t>B.721</t>
  </si>
  <si>
    <t>B.722</t>
  </si>
  <si>
    <t>B.723</t>
  </si>
  <si>
    <t>B.724</t>
  </si>
  <si>
    <t>B.725</t>
  </si>
  <si>
    <t>B.726</t>
  </si>
  <si>
    <t>B.727</t>
  </si>
  <si>
    <t>B.728</t>
  </si>
  <si>
    <t>B.729</t>
  </si>
  <si>
    <t>B.730</t>
  </si>
  <si>
    <t>B.731</t>
  </si>
  <si>
    <t>B.732</t>
  </si>
  <si>
    <t>B.733</t>
  </si>
  <si>
    <t>B.734</t>
  </si>
  <si>
    <t>B.735</t>
  </si>
  <si>
    <t>B.736</t>
  </si>
  <si>
    <t>B.737</t>
  </si>
  <si>
    <t>B.738</t>
  </si>
  <si>
    <t>B.739</t>
  </si>
  <si>
    <t>B.740</t>
  </si>
  <si>
    <t>B.741</t>
  </si>
  <si>
    <t>B.742</t>
  </si>
  <si>
    <t>B.743</t>
  </si>
  <si>
    <t>B.744</t>
  </si>
  <si>
    <t>B.745</t>
  </si>
  <si>
    <t>B.746</t>
  </si>
  <si>
    <t>B.747</t>
  </si>
  <si>
    <t>B.748</t>
  </si>
  <si>
    <t>B.749</t>
  </si>
  <si>
    <t>B.750</t>
  </si>
  <si>
    <t>B.751</t>
  </si>
  <si>
    <t>B.752</t>
  </si>
  <si>
    <t>B.753</t>
  </si>
  <si>
    <t>B.754</t>
  </si>
  <si>
    <t>B.755</t>
  </si>
  <si>
    <t>B.756</t>
  </si>
  <si>
    <t>B.757</t>
  </si>
  <si>
    <t>B.758</t>
  </si>
  <si>
    <t>B.759</t>
  </si>
  <si>
    <t>B.760</t>
  </si>
  <si>
    <t>B.761</t>
  </si>
  <si>
    <t>B.762</t>
  </si>
  <si>
    <t>B.763</t>
  </si>
  <si>
    <t>B.764</t>
  </si>
  <si>
    <t>B.765</t>
  </si>
  <si>
    <t>B.766</t>
  </si>
  <si>
    <t>B.767</t>
  </si>
  <si>
    <t>B.768</t>
  </si>
  <si>
    <t>B.769</t>
  </si>
  <si>
    <t>B.770</t>
  </si>
  <si>
    <t>B.771</t>
  </si>
  <si>
    <t>B.772</t>
  </si>
  <si>
    <t>B.773</t>
  </si>
  <si>
    <t>B.774</t>
  </si>
  <si>
    <t>B.775</t>
  </si>
  <si>
    <t>B.776</t>
  </si>
  <si>
    <t>B.777</t>
  </si>
  <si>
    <t>B.778</t>
  </si>
  <si>
    <t>B.779</t>
  </si>
  <si>
    <t>B.780</t>
  </si>
  <si>
    <t>B.781</t>
  </si>
  <si>
    <t>B.782</t>
  </si>
  <si>
    <t>B.783</t>
  </si>
  <si>
    <t>B.784</t>
  </si>
  <si>
    <t>B.785</t>
  </si>
  <si>
    <t>B.786</t>
  </si>
  <si>
    <t>B.787</t>
  </si>
  <si>
    <t>B.788</t>
  </si>
  <si>
    <t>B.789</t>
  </si>
  <si>
    <t>B.790</t>
  </si>
  <si>
    <t>B.791</t>
  </si>
  <si>
    <t>B.792</t>
  </si>
  <si>
    <t>B.793</t>
  </si>
  <si>
    <t>B.794</t>
  </si>
  <si>
    <t>B.795</t>
  </si>
  <si>
    <t>B.796</t>
  </si>
  <si>
    <t>B.797</t>
  </si>
  <si>
    <t>B.798</t>
  </si>
  <si>
    <t>B.799</t>
  </si>
  <si>
    <t>B.800</t>
  </si>
  <si>
    <t>B.801</t>
  </si>
  <si>
    <t>B.802</t>
  </si>
  <si>
    <t>B.803</t>
  </si>
  <si>
    <t>B.804</t>
  </si>
  <si>
    <t>B.805</t>
  </si>
  <si>
    <t>B.806</t>
  </si>
  <si>
    <t>B.807</t>
  </si>
  <si>
    <t>B.808</t>
  </si>
  <si>
    <t>B.809</t>
  </si>
  <si>
    <t>B.810</t>
  </si>
  <si>
    <t>B.811</t>
  </si>
  <si>
    <t>B.812</t>
  </si>
  <si>
    <t>B.813</t>
  </si>
  <si>
    <t>B.814</t>
  </si>
  <si>
    <t>B.815</t>
  </si>
  <si>
    <t>B.816</t>
  </si>
  <si>
    <t>B.817</t>
  </si>
  <si>
    <t>B.818</t>
  </si>
  <si>
    <t>B.819</t>
  </si>
  <si>
    <t>B.820</t>
  </si>
  <si>
    <t>B.821</t>
  </si>
  <si>
    <t>B.822</t>
  </si>
  <si>
    <t>B.823</t>
  </si>
  <si>
    <t>B.824</t>
  </si>
  <si>
    <t>B.825</t>
  </si>
  <si>
    <t>B.826</t>
  </si>
  <si>
    <t>B.827</t>
  </si>
  <si>
    <t>B.828</t>
  </si>
  <si>
    <t>B.829</t>
  </si>
  <si>
    <t>B.830</t>
  </si>
  <si>
    <t>B.831</t>
  </si>
  <si>
    <t>B.832</t>
  </si>
  <si>
    <t>B.833</t>
  </si>
  <si>
    <t>B.834</t>
  </si>
  <si>
    <t>B.835</t>
  </si>
  <si>
    <t>B.836</t>
  </si>
  <si>
    <t>B.837</t>
  </si>
  <si>
    <t>B.838</t>
  </si>
  <si>
    <t>B.839</t>
  </si>
  <si>
    <t>B.840</t>
  </si>
  <si>
    <t>B.841</t>
  </si>
  <si>
    <t>B.842</t>
  </si>
  <si>
    <t>B.843</t>
  </si>
  <si>
    <t>B.844</t>
  </si>
  <si>
    <t>B.845</t>
  </si>
  <si>
    <t>B.846</t>
  </si>
  <si>
    <t>B.847</t>
  </si>
  <si>
    <t>B.848</t>
  </si>
  <si>
    <t>B.849</t>
  </si>
  <si>
    <t>B.850</t>
  </si>
  <si>
    <t>B.851</t>
  </si>
  <si>
    <t>B.852</t>
  </si>
  <si>
    <t>B.853</t>
  </si>
  <si>
    <t>B.854</t>
  </si>
  <si>
    <t>B.855</t>
  </si>
  <si>
    <t>B.856</t>
  </si>
  <si>
    <t>B.857</t>
  </si>
  <si>
    <t>B.858</t>
  </si>
  <si>
    <t>B.859</t>
  </si>
  <si>
    <t>B.860</t>
  </si>
  <si>
    <t>B.861</t>
  </si>
  <si>
    <t>B.862</t>
  </si>
  <si>
    <t>B.863</t>
  </si>
  <si>
    <t>B.864</t>
  </si>
  <si>
    <t>B.865</t>
  </si>
  <si>
    <t>B.866</t>
  </si>
  <si>
    <t>B.867</t>
  </si>
  <si>
    <t>B.868</t>
  </si>
  <si>
    <t>B.869</t>
  </si>
  <si>
    <t>B.870</t>
  </si>
  <si>
    <t>B.871</t>
  </si>
  <si>
    <t>B.872</t>
  </si>
  <si>
    <t>B.873</t>
  </si>
  <si>
    <t>B.874</t>
  </si>
  <si>
    <t>B.875</t>
  </si>
  <si>
    <t>B.876</t>
  </si>
  <si>
    <t>B.877</t>
  </si>
  <si>
    <t>B.878</t>
  </si>
  <si>
    <t>B.879</t>
  </si>
  <si>
    <t>B.880</t>
  </si>
  <si>
    <t>B.881</t>
  </si>
  <si>
    <t>B.882</t>
  </si>
  <si>
    <t>B.883</t>
  </si>
  <si>
    <t>B.884</t>
  </si>
  <si>
    <t>B.885</t>
  </si>
  <si>
    <t>B.886</t>
  </si>
  <si>
    <t>B.887</t>
  </si>
  <si>
    <t>B.888</t>
  </si>
  <si>
    <t>B.889</t>
  </si>
  <si>
    <t>B.890</t>
  </si>
  <si>
    <t>B.891</t>
  </si>
  <si>
    <t>B.892</t>
  </si>
  <si>
    <t>B.893</t>
  </si>
  <si>
    <t>B.894</t>
  </si>
  <si>
    <t>B.895</t>
  </si>
  <si>
    <t>B.896</t>
  </si>
  <si>
    <t>B.897</t>
  </si>
  <si>
    <t>B.898</t>
  </si>
  <si>
    <t>B.899</t>
  </si>
  <si>
    <t>B.900</t>
  </si>
  <si>
    <t>B.901</t>
  </si>
  <si>
    <t>B.902</t>
  </si>
  <si>
    <t>B.903</t>
  </si>
  <si>
    <t>B.904</t>
  </si>
  <si>
    <t>B.905</t>
  </si>
  <si>
    <t>B.906</t>
  </si>
  <si>
    <t>B.907</t>
  </si>
  <si>
    <t>B.908</t>
  </si>
  <si>
    <t>B.909</t>
  </si>
  <si>
    <t>B.910</t>
  </si>
  <si>
    <t>B.911</t>
  </si>
  <si>
    <t>B.912</t>
  </si>
  <si>
    <t>B.913</t>
  </si>
  <si>
    <t>B.914</t>
  </si>
  <si>
    <t>B.915</t>
  </si>
  <si>
    <t>B.916</t>
  </si>
  <si>
    <t>B.917</t>
  </si>
  <si>
    <t>B.918</t>
  </si>
  <si>
    <t>B.919</t>
  </si>
  <si>
    <t>B.920</t>
  </si>
  <si>
    <t>B.921</t>
  </si>
  <si>
    <t>B.922</t>
  </si>
  <si>
    <t>B.923</t>
  </si>
  <si>
    <t>B.924</t>
  </si>
  <si>
    <t>B.925</t>
  </si>
  <si>
    <t>B.926</t>
  </si>
  <si>
    <t>B.927</t>
  </si>
  <si>
    <t>B.928</t>
  </si>
  <si>
    <t>B.929</t>
  </si>
  <si>
    <t>B.930</t>
  </si>
  <si>
    <t>B.931</t>
  </si>
  <si>
    <t>B.932</t>
  </si>
  <si>
    <t>B.933</t>
  </si>
  <si>
    <t>B.934</t>
  </si>
  <si>
    <t>B.935</t>
  </si>
  <si>
    <t>B.936</t>
  </si>
  <si>
    <t>B.937</t>
  </si>
  <si>
    <t>B.938</t>
  </si>
  <si>
    <t>B.939</t>
  </si>
  <si>
    <t>B.940</t>
  </si>
  <si>
    <t>B.941</t>
  </si>
  <si>
    <t>B.942</t>
  </si>
  <si>
    <t>B.943</t>
  </si>
  <si>
    <t>B.944</t>
  </si>
  <si>
    <t>B.945</t>
  </si>
  <si>
    <t>B.946</t>
  </si>
  <si>
    <t>B.947</t>
  </si>
  <si>
    <t>B.948</t>
  </si>
  <si>
    <t>B.949</t>
  </si>
  <si>
    <t>B.950</t>
  </si>
  <si>
    <t>B.951</t>
  </si>
  <si>
    <t>B.952</t>
  </si>
  <si>
    <t>B.953</t>
  </si>
  <si>
    <t>B.954</t>
  </si>
  <si>
    <t>B.955</t>
  </si>
  <si>
    <t>B.956</t>
  </si>
  <si>
    <t>B.957</t>
  </si>
  <si>
    <t>B.958</t>
  </si>
  <si>
    <t>B.959</t>
  </si>
  <si>
    <t>B.960</t>
  </si>
  <si>
    <t>B.961</t>
  </si>
  <si>
    <t>B.962</t>
  </si>
  <si>
    <t>B.963</t>
  </si>
  <si>
    <t>B.964</t>
  </si>
  <si>
    <t>B.965</t>
  </si>
  <si>
    <t>B.966</t>
  </si>
  <si>
    <t>B.967</t>
  </si>
  <si>
    <t>B.968</t>
  </si>
  <si>
    <t>B.969</t>
  </si>
  <si>
    <t>B.970</t>
  </si>
  <si>
    <t>B.971</t>
  </si>
  <si>
    <t>B.972</t>
  </si>
  <si>
    <t>B.973</t>
  </si>
  <si>
    <t>B.974</t>
  </si>
  <si>
    <t>B.975</t>
  </si>
  <si>
    <t>B.976</t>
  </si>
  <si>
    <t>B.977</t>
  </si>
  <si>
    <t>B.978</t>
  </si>
  <si>
    <t>B.979</t>
  </si>
  <si>
    <t>B.980</t>
  </si>
  <si>
    <t>B.981</t>
  </si>
  <si>
    <t>B.982</t>
  </si>
  <si>
    <t>B.983</t>
  </si>
  <si>
    <t>B.984</t>
  </si>
  <si>
    <t>B.985</t>
  </si>
  <si>
    <t>B.986</t>
  </si>
  <si>
    <t>B.987</t>
  </si>
  <si>
    <t>B.988</t>
  </si>
  <si>
    <t>B.989</t>
  </si>
  <si>
    <t>B.990</t>
  </si>
  <si>
    <t>B.991</t>
  </si>
  <si>
    <t>B.992</t>
  </si>
  <si>
    <t>B.993</t>
  </si>
  <si>
    <t>B.994</t>
  </si>
  <si>
    <t>B.995</t>
  </si>
  <si>
    <t>B.996</t>
  </si>
  <si>
    <t>B.997</t>
  </si>
  <si>
    <t>B.998</t>
  </si>
  <si>
    <t>B.999</t>
  </si>
  <si>
    <t>B.1000</t>
  </si>
  <si>
    <t>Meter reading of input energy injection points</t>
  </si>
  <si>
    <t>Please enter energy input details meter wise, with other mentioned details</t>
  </si>
  <si>
    <t>provide import and export energy meter wise</t>
  </si>
  <si>
    <t>B.2 to B.1000</t>
  </si>
  <si>
    <t>Please enter energy input details meter wise, with other mentioned details of all input energy injections points</t>
  </si>
  <si>
    <t>B.1001</t>
  </si>
  <si>
    <t>B.1002</t>
  </si>
  <si>
    <t>Net import and net export will be calculated</t>
  </si>
  <si>
    <t xml:space="preserve">Net import and net export will be calculated by adding import and export energy of all meters </t>
  </si>
  <si>
    <t>Net energy at distribution periphery (It will be calculated by deducting net export from net import</t>
  </si>
  <si>
    <t>Computed net energy should match with net energy mentioned in audit account/petition</t>
  </si>
  <si>
    <t>Please enter numeric value or 0</t>
  </si>
  <si>
    <t>Please enter voltage level or leave blank</t>
  </si>
  <si>
    <t>Please enter feeder id and name or leave blank</t>
  </si>
  <si>
    <t>Enter meter no or leave blank</t>
  </si>
  <si>
    <t>Enter CT/PT ratio or leave blank</t>
  </si>
  <si>
    <t>yes</t>
  </si>
  <si>
    <t>no</t>
  </si>
  <si>
    <t>Is 100% metering available at 66/33 kV (Select yes or no from list)</t>
  </si>
  <si>
    <t>Is 100% metering available at 11 kV (Select yes or no from list)</t>
  </si>
  <si>
    <t>HT/LT ratio</t>
  </si>
  <si>
    <t>A.6</t>
  </si>
  <si>
    <t>A.7</t>
  </si>
  <si>
    <t>A.8</t>
  </si>
  <si>
    <t>A.9</t>
  </si>
  <si>
    <t>A.10</t>
  </si>
  <si>
    <t>Please select yes or no from list</t>
  </si>
  <si>
    <t>Is 100% metering at 66/33 kV voltage level</t>
  </si>
  <si>
    <t>Please provide the status of metering</t>
  </si>
  <si>
    <t>Database</t>
  </si>
  <si>
    <t>Is 100% metering at 11 kV voltage level</t>
  </si>
  <si>
    <t>Please provide the HT/LT ratio</t>
  </si>
  <si>
    <t>provide details for calculation of HT/LT ratio</t>
  </si>
  <si>
    <t>Color code</t>
  </si>
  <si>
    <t>Signature of Energy Manager</t>
  </si>
  <si>
    <t>Name</t>
  </si>
  <si>
    <t>(Signature of Chief Executive)</t>
  </si>
  <si>
    <t>Organisation seal</t>
  </si>
  <si>
    <t>C. Circle wise losses</t>
  </si>
  <si>
    <t>S.No 2-75</t>
  </si>
  <si>
    <t>S.No 1</t>
  </si>
  <si>
    <t>S.No 76</t>
  </si>
  <si>
    <t xml:space="preserve">Details at company level will be computed from the above mentioned details in S.No 75 </t>
  </si>
  <si>
    <t>S.No 77</t>
  </si>
  <si>
    <t>Remarks (Source of data)</t>
  </si>
  <si>
    <t>% of metering available at DT</t>
  </si>
  <si>
    <t>% of metering available at consumer end</t>
  </si>
  <si>
    <t>Line length (km) at LT level</t>
  </si>
  <si>
    <t>A.11</t>
  </si>
  <si>
    <t>A.12</t>
  </si>
  <si>
    <t>A.13</t>
  </si>
  <si>
    <t>A.14</t>
  </si>
  <si>
    <t>A.15</t>
  </si>
  <si>
    <t>A.16</t>
  </si>
  <si>
    <t>A.17</t>
  </si>
  <si>
    <t>No of LT feeders level</t>
  </si>
  <si>
    <t>A.18</t>
  </si>
  <si>
    <t>% of  metering at DT level</t>
  </si>
  <si>
    <t>Please provide how much metering is at DT level</t>
  </si>
  <si>
    <t>% of metering at consumer end</t>
  </si>
  <si>
    <t>Please provide the no of feeders at 66kV volatage level (if any)</t>
  </si>
  <si>
    <t>Provide count of feeders</t>
  </si>
  <si>
    <t>Please provide the no of feeders at 33kV volatage level (if any)</t>
  </si>
  <si>
    <t>Please provide the no of feeders at 11kV volatage level</t>
  </si>
  <si>
    <t>Please provide the no of LT feeders</t>
  </si>
  <si>
    <t>No of feeders at 66kV voltage level</t>
  </si>
  <si>
    <t>No of feeders at 33kV voltage level</t>
  </si>
  <si>
    <t>No of feeders at 11kV voltage level</t>
  </si>
  <si>
    <t>Please provide ckt km length at of 66kV volatge level</t>
  </si>
  <si>
    <t>Line length (km)</t>
  </si>
  <si>
    <t>Please provide ckt km length at of 33kV volatge level</t>
  </si>
  <si>
    <t>Please provide ckt km length at of 11kV volatge level</t>
  </si>
  <si>
    <t>Please provide ckt km length at LT level</t>
  </si>
  <si>
    <t>A. Summary of energy input &amp; Infrastructure</t>
  </si>
  <si>
    <t>Summary of Energy Input &amp; Infrastructure</t>
  </si>
  <si>
    <t>Sector-Electricity Distribution Companies</t>
  </si>
  <si>
    <t>Remarks 
(Source of data)</t>
  </si>
  <si>
    <t>Electricity Distribution Companies</t>
  </si>
  <si>
    <t>Please enter name of circle</t>
  </si>
  <si>
    <t>Please enter circle code</t>
  </si>
  <si>
    <t>Enter consumer wise, circle wise details</t>
  </si>
  <si>
    <t>annual</t>
  </si>
  <si>
    <t>Statements, Database</t>
  </si>
  <si>
    <t>Provide input energy of cirle</t>
  </si>
  <si>
    <t>Meter logs through which input energy of cirle was computed.</t>
  </si>
  <si>
    <t>Meterd energy database should be maintained.</t>
  </si>
  <si>
    <t>Un-meterd energy with reference of calculation should be maintained</t>
  </si>
  <si>
    <t>Audit statemet,petition</t>
  </si>
  <si>
    <t>Form:</t>
  </si>
  <si>
    <t>Summary of Circle wise losses</t>
  </si>
  <si>
    <t>exchange sale</t>
  </si>
  <si>
    <t>GIS Database, Software statements</t>
  </si>
  <si>
    <t>GIS database</t>
  </si>
  <si>
    <t>Category wise complete details should be maintained, GIS database</t>
  </si>
  <si>
    <t>Category wise complete load details should be maintained,GIS database</t>
  </si>
  <si>
    <t>Line length (ckt. km) at 66kV voltage level</t>
  </si>
  <si>
    <t>Line length (ckt. km) at 33kV voltage level</t>
  </si>
  <si>
    <t>Line length (ckt. km) at 11kV voltage level</t>
  </si>
  <si>
    <t>Power purchase bills,SLDC documents, energy accounts</t>
  </si>
  <si>
    <t>Calculation of tranmission loss viz difference in total energy purchased and total energy drawl at distribution periphery.</t>
  </si>
  <si>
    <t>Net input energy (received at DISCOM periphery or at distribution point,after adjustment)-(MU)</t>
  </si>
  <si>
    <r>
      <t>Form-Sj</t>
    </r>
    <r>
      <rPr>
        <sz val="20"/>
        <color theme="0"/>
        <rFont val="Calibri"/>
        <family val="2"/>
        <scheme val="minor"/>
      </rPr>
      <t>(Details of circle wise losses)</t>
    </r>
  </si>
  <si>
    <r>
      <t>It is mandatary to fill all the fields of Excel Sheets- General Information, Form Input energy</t>
    </r>
    <r>
      <rPr>
        <b/>
        <sz val="12.8"/>
        <color theme="1"/>
        <rFont val="Calibri"/>
        <family val="2"/>
      </rPr>
      <t xml:space="preserve"> </t>
    </r>
    <r>
      <rPr>
        <b/>
        <sz val="16"/>
        <color theme="1"/>
        <rFont val="Calibri"/>
        <family val="2"/>
      </rPr>
      <t>and Sj</t>
    </r>
  </si>
  <si>
    <t>Input Energy purchased (MU)</t>
  </si>
  <si>
    <t>Input energy purchase</t>
  </si>
  <si>
    <t>SLDC document,meter log</t>
  </si>
  <si>
    <t>INSTRUCTION FOR FILLING UP THE FORM- Input energy &amp; Sj KEEPING RECORDS AND INFORMATION FOR VERIFICATION PROCESS</t>
  </si>
  <si>
    <t>A.19</t>
  </si>
  <si>
    <t>A.20</t>
  </si>
  <si>
    <t>Open access sale (MU)</t>
  </si>
  <si>
    <t>EHT sale</t>
  </si>
  <si>
    <t>Open access sale</t>
  </si>
  <si>
    <t>quantum of energy sold to as open access</t>
  </si>
  <si>
    <t>quantum of energy sold as EHT sale</t>
  </si>
  <si>
    <t>Input energy</t>
  </si>
  <si>
    <t>Sj</t>
  </si>
  <si>
    <t xml:space="preserve">Please enter no of metered consumers category wise of that circle only </t>
  </si>
  <si>
    <t xml:space="preserve">Please enter no of un-metered consumers category wise of that circle only </t>
  </si>
  <si>
    <t xml:space="preserve">Total no of consumers will be calculated category wise of that circle only </t>
  </si>
  <si>
    <t xml:space="preserve">% wise consumer connection will be calculated of that circle only </t>
  </si>
  <si>
    <t>Please enter connected load of un-metered consumers category wise of that circle only</t>
  </si>
  <si>
    <t xml:space="preserve">Total connected load of consumers will be calculated category wise of that circle only </t>
  </si>
  <si>
    <t xml:space="preserve">% wise connected load of consumers will be calculated of that circle only </t>
  </si>
  <si>
    <t xml:space="preserve">Please enter input energy of the circle only </t>
  </si>
  <si>
    <t>Please enter billed metered energy category wise of that circle only</t>
  </si>
  <si>
    <t>Please enter billed un-metered energy category wise of that circle only</t>
  </si>
  <si>
    <t xml:space="preserve">Total billed energy category wise will be calculated of that circle only </t>
  </si>
  <si>
    <t xml:space="preserve">% wise billed energy consumption category wise will be calculated of that circle only </t>
  </si>
  <si>
    <t>T&amp;D loss in MU of that circle will be computed</t>
  </si>
  <si>
    <t>T&amp;D loss in % of that circle will be computed</t>
  </si>
  <si>
    <t>Please enter the details as asked circle wise as mentioned above in S.no 1 for the rest of circles of DISCOM</t>
  </si>
  <si>
    <t xml:space="preserve">No of metered consumers will be calculated category wise at DISCOM level </t>
  </si>
  <si>
    <t xml:space="preserve">No of un-metered consumers category wise will be calculated at DISCOM level </t>
  </si>
  <si>
    <t xml:space="preserve">Total no of consumers  category wise will be calculated at DISCOM level </t>
  </si>
  <si>
    <t xml:space="preserve">% wise consumer connection category wise will be calculated at DISCOM level </t>
  </si>
  <si>
    <t xml:space="preserve">connected load of metered consumers category wise  will be calculated at DISCOM level </t>
  </si>
  <si>
    <t xml:space="preserve">connected load of un-metered consumers category wise will be calculated at DISCOM level </t>
  </si>
  <si>
    <t>Total connected load of consumers will be calculated category wise at DISCOM level</t>
  </si>
  <si>
    <t>% wise connected load of consumers will be calculated at DISCOM level</t>
  </si>
  <si>
    <t xml:space="preserve"> input energy will be calculated at DISCOM level </t>
  </si>
  <si>
    <t xml:space="preserve">billed metered energy will be calculated category wise at DISCOM level </t>
  </si>
  <si>
    <t xml:space="preserve">billed un-metered energy will be calculated category wise at DISCOM level </t>
  </si>
  <si>
    <t xml:space="preserve">Total billed energy category wise will be calculated at DISCOM level </t>
  </si>
  <si>
    <t xml:space="preserve">% wise billed energy consumption category wise will be calculated at DISCOM level </t>
  </si>
  <si>
    <t xml:space="preserve">T&amp;D loss in MU at DISCOM level will be computed </t>
  </si>
  <si>
    <t>T&amp;D loss in % at DISCOM level will be computed</t>
  </si>
  <si>
    <r>
      <t>Form- Input energy and Sj</t>
    </r>
    <r>
      <rPr>
        <b/>
        <sz val="20"/>
        <color theme="1"/>
        <rFont val="Palatino Linotype"/>
        <family val="1"/>
      </rPr>
      <t>(General Information)</t>
    </r>
  </si>
  <si>
    <t>Form-Input energy(Details of Input energy &amp; Infrastructure)</t>
  </si>
  <si>
    <r>
      <t>Please fill the data as per colour coding provided  at the bottom of Form input energy</t>
    </r>
    <r>
      <rPr>
        <b/>
        <sz val="11"/>
        <color rgb="FFFF0000"/>
        <rFont val="Calibri"/>
        <family val="2"/>
      </rPr>
      <t xml:space="preserve"> and Sj
</t>
    </r>
    <r>
      <rPr>
        <b/>
        <sz val="8.8000000000000007"/>
        <color rgb="FFFF0000"/>
        <rFont val="Calibri"/>
        <family val="2"/>
      </rPr>
      <t xml:space="preserve">
</t>
    </r>
  </si>
  <si>
    <t>Please enter connected load of metered consumers category wise of that circle only</t>
  </si>
  <si>
    <t>Previous year(2014-15)</t>
  </si>
  <si>
    <t>I/we undertake that the information supplied in the Form  Input Energy ans Sj is accurate to the best of my knowledge.</t>
  </si>
  <si>
    <t xml:space="preserve">I/we undertake that the information supplied in the Form Input Energy is accurate to the best of my knowledge </t>
  </si>
  <si>
    <t>I/we undertake that the information supplied in the Form Sj is accurate to the best of my knowledge.</t>
  </si>
  <si>
    <t>Current year(2018-19)</t>
  </si>
  <si>
    <t>Signature of Accredited Energy Auditor</t>
  </si>
  <si>
    <t>Date</t>
  </si>
  <si>
    <t>Baseline Year (2014-15)</t>
  </si>
  <si>
    <t>Target year(2018-19)</t>
  </si>
  <si>
    <t>Baseline Year 
(2014-15)</t>
  </si>
  <si>
    <t>Target Year 
(2018-19)</t>
  </si>
  <si>
    <t>Form 1
[See rule 3]</t>
  </si>
  <si>
    <t>Details of information regarding Total Energy Consumed and Specific Energy Consumption Per unit of Production</t>
  </si>
  <si>
    <t>Section-A (General Information Details)</t>
  </si>
  <si>
    <t>Sr No.</t>
  </si>
  <si>
    <t>(i) Year of Establishment</t>
  </si>
  <si>
    <t xml:space="preserve">Sector and Sub-Sector in which the Designated Consumer falls  </t>
  </si>
  <si>
    <t>Sector</t>
  </si>
  <si>
    <t>Sub-Sector</t>
  </si>
  <si>
    <r>
      <t xml:space="preserve">Complete address of DCs Unit location </t>
    </r>
    <r>
      <rPr>
        <b/>
        <sz val="11"/>
        <color indexed="8"/>
        <rFont val="Arial"/>
        <family val="2"/>
      </rPr>
      <t>(including Chief Executive's name &amp; designation)</t>
    </r>
    <r>
      <rPr>
        <sz val="11"/>
        <color indexed="8"/>
        <rFont val="Arial"/>
        <family val="2"/>
      </rPr>
      <t xml:space="preserve"> with mobile, telephone, fax nos. &amp; e-mail.</t>
    </r>
  </si>
  <si>
    <t>Section - B (Production and Energy Consumption Details)</t>
  </si>
  <si>
    <t>Aluminium, Cement, Chlor Alkali, Iron &amp; Steel, Fertilizer, Pulp &amp; Paper, Textile, and Petro-Chemical sectors notified as Designated Consumers</t>
  </si>
  <si>
    <t>(a)</t>
  </si>
  <si>
    <t>Production details</t>
  </si>
  <si>
    <t>Name of Products</t>
  </si>
  <si>
    <t xml:space="preserve">Previous Year </t>
  </si>
  <si>
    <t xml:space="preserve">Current Year </t>
  </si>
  <si>
    <t>(1)</t>
  </si>
  <si>
    <t>(2)</t>
  </si>
  <si>
    <t>(3)</t>
  </si>
  <si>
    <t>Product 1</t>
  </si>
  <si>
    <t>Tonne</t>
  </si>
  <si>
    <t>N/A</t>
  </si>
  <si>
    <t>Product 2</t>
  </si>
  <si>
    <t>Product 3</t>
  </si>
  <si>
    <t>(iv)</t>
  </si>
  <si>
    <t>Product (Please add extra rows in case of additional products)</t>
  </si>
  <si>
    <t>(v)</t>
  </si>
  <si>
    <t>Total Equivalent Product</t>
  </si>
  <si>
    <t>(b)</t>
  </si>
  <si>
    <t>Energy Consumption Details</t>
  </si>
  <si>
    <t>Total Electricity Purchased from Grid/Other Source</t>
  </si>
  <si>
    <t>Million kwh</t>
  </si>
  <si>
    <t>Total Electricity Generated</t>
  </si>
  <si>
    <t xml:space="preserve">Total  Electricity Exported </t>
  </si>
  <si>
    <t>Total Electrical Energy Consumption</t>
  </si>
  <si>
    <t xml:space="preserve">Total Solid Fuel Consumption </t>
  </si>
  <si>
    <t>Million kCal</t>
  </si>
  <si>
    <t>(vi)</t>
  </si>
  <si>
    <t>Total Liquid Fuel Consumption</t>
  </si>
  <si>
    <t>(vii)</t>
  </si>
  <si>
    <t>Total Gaseous Fuel Consumption</t>
  </si>
  <si>
    <t>(viii)</t>
  </si>
  <si>
    <t>Total Thermal Energy Consumption</t>
  </si>
  <si>
    <t>(ix)</t>
  </si>
  <si>
    <t>Total Energy Consumption (Thermal + Electrical)</t>
  </si>
  <si>
    <t>TOE</t>
  </si>
  <si>
    <t>(x)</t>
  </si>
  <si>
    <t>Total Normalized Energy Consumption (Thermal + Electrical)</t>
  </si>
  <si>
    <t xml:space="preserve">(c) </t>
  </si>
  <si>
    <t>Specific Energy Consumption Details</t>
  </si>
  <si>
    <t>Specific Energy Consumption(Without Normalization)</t>
  </si>
  <si>
    <t>TOE/Tonne</t>
  </si>
  <si>
    <t>Specific Energy Consumption (Normalized)</t>
  </si>
  <si>
    <t>Thermal Power Stations (Coal/Oil/Gas/others) notified as Designated Consumer</t>
  </si>
  <si>
    <t>Total Capacity</t>
  </si>
  <si>
    <t>MW</t>
  </si>
  <si>
    <t>Unit Configuration</t>
  </si>
  <si>
    <t>No. of units with their capacity</t>
  </si>
  <si>
    <t xml:space="preserve">Annual Gross Generation </t>
  </si>
  <si>
    <t>Million kWh</t>
  </si>
  <si>
    <t xml:space="preserve">Annual Plant Load Factor (PLF) </t>
  </si>
  <si>
    <t>Station Gross Design Heat Rate</t>
  </si>
  <si>
    <t>kcal/kWh</t>
  </si>
  <si>
    <t>Station Gross Operative Heat Rate</t>
  </si>
  <si>
    <t xml:space="preserve">Auxiliary Power Consumption </t>
  </si>
  <si>
    <t>Operative Net Heat Rate</t>
  </si>
  <si>
    <t>Operative Net Heat Rate (Normalized)</t>
  </si>
  <si>
    <t>Petroleum Refinery notified as Designated Consumer</t>
  </si>
  <si>
    <t>Crude Oil Processed Details</t>
  </si>
  <si>
    <t>Throughput (Total Crude Oil Processed)</t>
  </si>
  <si>
    <t>Thousand Barrels
(Mbbls)</t>
  </si>
  <si>
    <t>NRGF (Without Normalization)</t>
  </si>
  <si>
    <t>NRGF(Normalized)</t>
  </si>
  <si>
    <t>Total Electricity Consumed in the Plant</t>
  </si>
  <si>
    <t>SRFT</t>
  </si>
  <si>
    <t>Total Steam Exported/Consumed for Non-refinery opeartions</t>
  </si>
  <si>
    <t>(xi)</t>
  </si>
  <si>
    <t>MMBTU</t>
  </si>
  <si>
    <t>(xii)</t>
  </si>
  <si>
    <t>MMBTU/Mbbls/NRGF 
(MBN)</t>
  </si>
  <si>
    <t>Electricity Distribution Companies notified as Designated Consumer</t>
  </si>
  <si>
    <t>Net input energy (at DISCOM Periphery after adjusting the transmission losses and energy traded)</t>
  </si>
  <si>
    <t>Total Energy billed (is the Net energy billed, adjusted for energy traded))</t>
  </si>
  <si>
    <t>Transmission and Distribution (T&amp;D) loss Details</t>
  </si>
  <si>
    <t>Railways units notified as Designated Consumer</t>
  </si>
  <si>
    <t>5.5.1</t>
  </si>
  <si>
    <t>Zonal Units Notified as Designated Consumers</t>
  </si>
  <si>
    <t>Gross Tonne Kilometrage</t>
  </si>
  <si>
    <t>Gross Tonne Kilometrage (For Diesel-Passenger)</t>
  </si>
  <si>
    <t>GTKm</t>
  </si>
  <si>
    <t>Gross Tonne Kilometrage (For Diesel-Goods)</t>
  </si>
  <si>
    <t>Gross Tonne Kilometrage (For Electrical-Passenger)</t>
  </si>
  <si>
    <t>Gross Tonne Kilometrage (For Electrical-Goods)</t>
  </si>
  <si>
    <t>Diesel Consumption for Gross Tonne Kilometrage (for Passenger)</t>
  </si>
  <si>
    <t>KL</t>
  </si>
  <si>
    <t>Diesel Consumption for Gross Tonne Kilometrage (for Goods)</t>
  </si>
  <si>
    <t>Electricity Consumption for Gross Tonne Kilometrage (for Passenger)</t>
  </si>
  <si>
    <t>Electricity Consumption for Gross Tonne Kilometrage (for Goods)</t>
  </si>
  <si>
    <t>Specific Energy Consumption of Diesel for Passenger (Without Normalization)</t>
  </si>
  <si>
    <t>L/1000GTKm</t>
  </si>
  <si>
    <t>Specific Energy Consumption of Diesel for Goods (Without Normalization)</t>
  </si>
  <si>
    <t>Specific Energy Consumption of Electrical for Passenger(Without Normalization)</t>
  </si>
  <si>
    <t>kWh/1000GTKm</t>
  </si>
  <si>
    <t>Specific Energy Consumption of Electrical for Goods (Without Normalization)</t>
  </si>
  <si>
    <t>Specific Energy Consumption of Diesel for Passenger (With Normalization)</t>
  </si>
  <si>
    <t>Specific Energy Consumption of Diesel for Goods (With Normalization)</t>
  </si>
  <si>
    <t>Specific Energy Consumption of Electrical for Passenger(With Normalization)</t>
  </si>
  <si>
    <t>Specific Energy Consumption of Electrical for Goods (With Normalization)</t>
  </si>
  <si>
    <t>5.5.2</t>
  </si>
  <si>
    <t>Railway Production Units Notified as Designated Consumer</t>
  </si>
  <si>
    <t>Production Details</t>
  </si>
  <si>
    <t>Total Major Production</t>
  </si>
  <si>
    <t>No of units</t>
  </si>
  <si>
    <t>Total Minor Production</t>
  </si>
  <si>
    <t>Total Other Product-1</t>
  </si>
  <si>
    <t>Total Other Product-2</t>
  </si>
  <si>
    <t>Total Other Product-3</t>
  </si>
  <si>
    <t>No of Equated Units</t>
  </si>
  <si>
    <t>-</t>
  </si>
  <si>
    <t>Kgoe/ Eq. Unit</t>
  </si>
  <si>
    <t>Commercial Building or establishments - Hotels notified as Designated Consumer</t>
  </si>
  <si>
    <t>Building Area</t>
  </si>
  <si>
    <t>Total Built up area</t>
  </si>
  <si>
    <t>m2</t>
  </si>
  <si>
    <t xml:space="preserve">Air-conditioned area </t>
  </si>
  <si>
    <t xml:space="preserve">Non-Airconditioned area </t>
  </si>
  <si>
    <t>Gross Floor area</t>
  </si>
  <si>
    <t xml:space="preserve">Public area </t>
  </si>
  <si>
    <t>Service area</t>
  </si>
  <si>
    <t>Covered Parking Area</t>
  </si>
  <si>
    <t>kwh</t>
  </si>
  <si>
    <t>Specific Energy Consumption (Without Normalization)</t>
  </si>
  <si>
    <t>TOE/1000 m2/year</t>
  </si>
  <si>
    <t>Section - C (Sector-wise as well as sub-sector wise pro-forma details)</t>
  </si>
  <si>
    <t>Name of the Sector</t>
  </si>
  <si>
    <t>Pro-forma in which the details to be furnished</t>
  </si>
  <si>
    <t>Aluminium</t>
  </si>
  <si>
    <t>Refinery/Smelter</t>
  </si>
  <si>
    <r>
      <t>Sa</t>
    </r>
    <r>
      <rPr>
        <vertAlign val="subscript"/>
        <sz val="11"/>
        <color indexed="8"/>
        <rFont val="Arial"/>
        <family val="2"/>
      </rPr>
      <t>1</t>
    </r>
  </si>
  <si>
    <t>Cold Rolling Sheet</t>
  </si>
  <si>
    <r>
      <t>Sa</t>
    </r>
    <r>
      <rPr>
        <vertAlign val="subscript"/>
        <sz val="11"/>
        <color indexed="8"/>
        <rFont val="Arial"/>
        <family val="2"/>
      </rPr>
      <t>2</t>
    </r>
  </si>
  <si>
    <t>Cement</t>
  </si>
  <si>
    <t>Sb</t>
  </si>
  <si>
    <t>Chlor-Alkali</t>
  </si>
  <si>
    <t>Sc</t>
  </si>
  <si>
    <t>Fertilizer</t>
  </si>
  <si>
    <t>Sd</t>
  </si>
  <si>
    <t>Iron and Steel</t>
  </si>
  <si>
    <t>Integrated Steel</t>
  </si>
  <si>
    <r>
      <t>Se</t>
    </r>
    <r>
      <rPr>
        <vertAlign val="subscript"/>
        <sz val="11"/>
        <color indexed="8"/>
        <rFont val="Arial"/>
        <family val="2"/>
      </rPr>
      <t>1</t>
    </r>
  </si>
  <si>
    <t>Sponge Iron</t>
  </si>
  <si>
    <r>
      <t>Se</t>
    </r>
    <r>
      <rPr>
        <vertAlign val="subscript"/>
        <sz val="11"/>
        <color indexed="8"/>
        <rFont val="Arial"/>
        <family val="2"/>
      </rPr>
      <t>2</t>
    </r>
  </si>
  <si>
    <t>Pulp and Paper</t>
  </si>
  <si>
    <t>Sf</t>
  </si>
  <si>
    <t>Textile</t>
  </si>
  <si>
    <t>Composite</t>
  </si>
  <si>
    <r>
      <t>Sg</t>
    </r>
    <r>
      <rPr>
        <vertAlign val="subscript"/>
        <sz val="11"/>
        <color indexed="8"/>
        <rFont val="Arial"/>
        <family val="2"/>
      </rPr>
      <t>1</t>
    </r>
  </si>
  <si>
    <t>Fiber</t>
  </si>
  <si>
    <r>
      <t>Sg</t>
    </r>
    <r>
      <rPr>
        <vertAlign val="subscript"/>
        <sz val="11"/>
        <color indexed="8"/>
        <rFont val="Arial"/>
        <family val="2"/>
      </rPr>
      <t>2</t>
    </r>
  </si>
  <si>
    <t>Spinning</t>
  </si>
  <si>
    <r>
      <t>Sg</t>
    </r>
    <r>
      <rPr>
        <vertAlign val="subscript"/>
        <sz val="11"/>
        <color indexed="8"/>
        <rFont val="Arial"/>
        <family val="2"/>
      </rPr>
      <t>3</t>
    </r>
  </si>
  <si>
    <t>Processing</t>
  </si>
  <si>
    <r>
      <t>Sg</t>
    </r>
    <r>
      <rPr>
        <vertAlign val="subscript"/>
        <sz val="11"/>
        <color indexed="8"/>
        <rFont val="Arial"/>
        <family val="2"/>
      </rPr>
      <t>4</t>
    </r>
  </si>
  <si>
    <t>Thermal Power Plant</t>
  </si>
  <si>
    <t>Thermal Power Plant
(Coal/Oil/Gas)</t>
  </si>
  <si>
    <t>Sh</t>
  </si>
  <si>
    <t>Petroleum Refinery</t>
  </si>
  <si>
    <t>Si</t>
  </si>
  <si>
    <t>Discoms</t>
  </si>
  <si>
    <t>Railways</t>
  </si>
  <si>
    <t>Zonal Railways</t>
  </si>
  <si>
    <r>
      <t>Sk</t>
    </r>
    <r>
      <rPr>
        <vertAlign val="subscript"/>
        <sz val="11"/>
        <color indexed="8"/>
        <rFont val="Arial"/>
        <family val="2"/>
      </rPr>
      <t>1</t>
    </r>
  </si>
  <si>
    <t>Production</t>
  </si>
  <si>
    <r>
      <t>Sk</t>
    </r>
    <r>
      <rPr>
        <vertAlign val="subscript"/>
        <sz val="11"/>
        <color indexed="8"/>
        <rFont val="Arial"/>
        <family val="2"/>
      </rPr>
      <t>2</t>
    </r>
  </si>
  <si>
    <t>Commercial Building</t>
  </si>
  <si>
    <t>Hotels</t>
  </si>
  <si>
    <t>Sl</t>
  </si>
  <si>
    <t>(xiii)</t>
  </si>
  <si>
    <t>Petrochemicals</t>
  </si>
  <si>
    <t>Sm</t>
  </si>
  <si>
    <t>Name of Authorised Signatory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</si>
</sst>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rgb="FF00000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20"/>
      <color theme="1"/>
      <name val="Palatino Linotype"/>
      <family val="1"/>
    </font>
    <font>
      <sz val="13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</font>
    <font>
      <b/>
      <sz val="12.8"/>
      <color theme="1"/>
      <name val="Calibri"/>
      <family val="2"/>
    </font>
    <font>
      <b/>
      <sz val="11"/>
      <color rgb="FFFF0000"/>
      <name val="Calibri"/>
      <family val="2"/>
    </font>
    <font>
      <b/>
      <sz val="8.8000000000000007"/>
      <color rgb="FFFF0000"/>
      <name val="Calibri"/>
      <family val="2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rgb="FF000000"/>
      <name val="Arial"/>
      <family val="2"/>
    </font>
    <font>
      <vertAlign val="subscript"/>
      <sz val="11"/>
      <color indexed="8"/>
      <name val="Arial"/>
      <family val="2"/>
    </font>
    <font>
      <sz val="11"/>
      <color theme="1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2F2F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1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419">
    <xf numFmtId="0" fontId="0" fillId="0" borderId="0" xfId="0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wrapText="1"/>
    </xf>
    <xf numFmtId="0" fontId="6" fillId="0" borderId="0" xfId="0" applyFont="1" applyProtection="1"/>
    <xf numFmtId="0" fontId="9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9" fontId="0" fillId="0" borderId="1" xfId="3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1" fillId="0" borderId="0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0" fillId="0" borderId="15" xfId="0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10" borderId="1" xfId="0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0" fillId="10" borderId="1" xfId="0" applyFill="1" applyBorder="1" applyAlignment="1">
      <alignment horizontal="left" vertical="center"/>
    </xf>
    <xf numFmtId="2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3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11" borderId="1" xfId="1" applyFont="1" applyFill="1" applyBorder="1" applyAlignment="1" applyProtection="1">
      <alignment horizontal="center" vertical="center" wrapText="1"/>
      <protection locked="0"/>
    </xf>
    <xf numFmtId="3" fontId="14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11" borderId="1" xfId="0" applyFill="1" applyBorder="1" applyAlignment="1" applyProtection="1">
      <alignment horizontal="center" vertical="center"/>
      <protection locked="0"/>
    </xf>
    <xf numFmtId="0" fontId="15" fillId="12" borderId="1" xfId="1" applyFont="1" applyFill="1" applyBorder="1" applyAlignment="1" applyProtection="1">
      <alignment horizontal="left" vertical="center" wrapText="1"/>
      <protection locked="0"/>
    </xf>
    <xf numFmtId="3" fontId="14" fillId="1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0" fontId="18" fillId="13" borderId="1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0" fontId="0" fillId="11" borderId="15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10" borderId="11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6" xfId="0" applyBorder="1" applyProtection="1"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8" xfId="0" applyBorder="1" applyProtection="1">
      <protection locked="0"/>
    </xf>
    <xf numFmtId="0" fontId="0" fillId="10" borderId="1" xfId="0" applyFill="1" applyBorder="1" applyAlignment="1" applyProtection="1">
      <alignment horizontal="center" vertical="center" wrapText="1"/>
    </xf>
    <xf numFmtId="2" fontId="0" fillId="10" borderId="1" xfId="0" applyNumberFormat="1" applyFill="1" applyBorder="1" applyAlignment="1" applyProtection="1">
      <alignment horizontal="center" vertical="center" wrapText="1"/>
    </xf>
    <xf numFmtId="0" fontId="0" fillId="10" borderId="9" xfId="0" applyFill="1" applyBorder="1" applyAlignment="1" applyProtection="1">
      <alignment horizontal="left" vertical="center"/>
    </xf>
    <xf numFmtId="0" fontId="0" fillId="10" borderId="9" xfId="0" applyFill="1" applyBorder="1" applyAlignment="1" applyProtection="1">
      <alignment horizontal="center" vertical="center"/>
    </xf>
    <xf numFmtId="9" fontId="0" fillId="10" borderId="9" xfId="3" applyFont="1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left" vertical="center"/>
    </xf>
    <xf numFmtId="0" fontId="1" fillId="10" borderId="20" xfId="0" applyFont="1" applyFill="1" applyBorder="1" applyAlignment="1" applyProtection="1">
      <alignment horizontal="center"/>
    </xf>
    <xf numFmtId="0" fontId="1" fillId="10" borderId="20" xfId="0" applyFont="1" applyFill="1" applyBorder="1" applyAlignment="1" applyProtection="1">
      <alignment horizontal="center" vertical="center"/>
    </xf>
    <xf numFmtId="9" fontId="1" fillId="10" borderId="20" xfId="0" applyNumberFormat="1" applyFont="1" applyFill="1" applyBorder="1" applyAlignment="1" applyProtection="1">
      <alignment horizontal="center" vertical="center"/>
    </xf>
    <xf numFmtId="9" fontId="1" fillId="10" borderId="21" xfId="0" applyNumberFormat="1" applyFont="1" applyFill="1" applyBorder="1" applyAlignment="1" applyProtection="1">
      <alignment horizontal="center"/>
    </xf>
    <xf numFmtId="9" fontId="1" fillId="10" borderId="21" xfId="3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8" xfId="0" applyBorder="1"/>
    <xf numFmtId="0" fontId="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0" borderId="12" xfId="0" applyFill="1" applyBorder="1" applyAlignment="1">
      <alignment horizontal="left" vertical="center" wrapText="1"/>
    </xf>
    <xf numFmtId="9" fontId="0" fillId="10" borderId="1" xfId="3" applyFont="1" applyFill="1" applyBorder="1" applyAlignment="1" applyProtection="1">
      <alignment horizontal="center" vertical="center"/>
    </xf>
    <xf numFmtId="2" fontId="1" fillId="10" borderId="20" xfId="0" applyNumberFormat="1" applyFont="1" applyFill="1" applyBorder="1" applyAlignment="1" applyProtection="1">
      <alignment horizontal="center" vertical="center"/>
    </xf>
    <xf numFmtId="0" fontId="0" fillId="10" borderId="0" xfId="0" applyFill="1" applyProtection="1"/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" fillId="10" borderId="19" xfId="0" applyFont="1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</xf>
    <xf numFmtId="0" fontId="1" fillId="10" borderId="19" xfId="0" applyFont="1" applyFill="1" applyBorder="1" applyAlignment="1" applyProtection="1">
      <alignment horizontal="center"/>
    </xf>
    <xf numFmtId="0" fontId="0" fillId="0" borderId="15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9" fontId="0" fillId="0" borderId="1" xfId="3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15" fillId="11" borderId="1" xfId="1" applyFont="1" applyFill="1" applyBorder="1" applyAlignment="1" applyProtection="1">
      <alignment horizontal="left" vertical="center" wrapText="1"/>
      <protection locked="0"/>
    </xf>
    <xf numFmtId="0" fontId="15" fillId="6" borderId="1" xfId="1" applyFont="1" applyFill="1" applyBorder="1" applyAlignment="1" applyProtection="1">
      <alignment horizontal="left" vertical="center" wrapText="1"/>
      <protection locked="0"/>
    </xf>
    <xf numFmtId="16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4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2" fontId="1" fillId="10" borderId="1" xfId="0" applyNumberFormat="1" applyFont="1" applyFill="1" applyBorder="1" applyAlignment="1" applyProtection="1">
      <alignment horizontal="center" vertical="center"/>
    </xf>
    <xf numFmtId="17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10" borderId="16" xfId="0" applyFill="1" applyBorder="1" applyAlignment="1">
      <alignment vertical="center" wrapText="1"/>
    </xf>
    <xf numFmtId="0" fontId="0" fillId="10" borderId="28" xfId="0" applyFill="1" applyBorder="1" applyAlignment="1">
      <alignment vertical="center" wrapText="1"/>
    </xf>
    <xf numFmtId="0" fontId="0" fillId="10" borderId="1" xfId="0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left" vertical="center" wrapText="1"/>
      <protection locked="0"/>
    </xf>
    <xf numFmtId="0" fontId="12" fillId="0" borderId="0" xfId="2" applyFont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10" borderId="43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10" borderId="44" xfId="0" applyFill="1" applyBorder="1" applyAlignment="1" applyProtection="1">
      <alignment horizontal="left" vertical="center"/>
    </xf>
    <xf numFmtId="0" fontId="0" fillId="10" borderId="4" xfId="0" applyFill="1" applyBorder="1" applyAlignment="1" applyProtection="1">
      <alignment horizontal="left" vertical="center"/>
    </xf>
    <xf numFmtId="0" fontId="0" fillId="10" borderId="11" xfId="0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vertical="center" wrapText="1"/>
    </xf>
    <xf numFmtId="0" fontId="0" fillId="10" borderId="12" xfId="0" applyFill="1" applyBorder="1" applyAlignment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10" borderId="15" xfId="0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10" borderId="12" xfId="0" applyFill="1" applyBorder="1" applyAlignment="1">
      <alignment horizontal="left" vertical="center" wrapText="1"/>
    </xf>
    <xf numFmtId="0" fontId="0" fillId="0" borderId="14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35" xfId="0" applyBorder="1" applyProtection="1"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0" fontId="1" fillId="10" borderId="5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 wrapText="1"/>
    </xf>
    <xf numFmtId="0" fontId="0" fillId="11" borderId="15" xfId="0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horizontal="center" vertical="center" wrapText="1"/>
    </xf>
    <xf numFmtId="0" fontId="0" fillId="12" borderId="15" xfId="0" applyFill="1" applyBorder="1" applyAlignment="1" applyProtection="1">
      <alignment horizontal="center" vertical="center" wrapText="1"/>
    </xf>
    <xf numFmtId="0" fontId="0" fillId="13" borderId="15" xfId="0" applyFill="1" applyBorder="1" applyAlignment="1" applyProtection="1">
      <alignment horizontal="center" vertical="center" wrapText="1"/>
    </xf>
    <xf numFmtId="0" fontId="0" fillId="10" borderId="11" xfId="0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9" fillId="15" borderId="0" xfId="0" applyFont="1" applyFill="1" applyAlignment="1" applyProtection="1"/>
    <xf numFmtId="0" fontId="30" fillId="15" borderId="0" xfId="0" applyFont="1" applyFill="1" applyAlignment="1" applyProtection="1"/>
    <xf numFmtId="0" fontId="30" fillId="0" borderId="31" xfId="0" applyFont="1" applyBorder="1" applyAlignment="1" applyProtection="1"/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wrapText="1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32" fillId="0" borderId="0" xfId="0" applyFont="1"/>
    <xf numFmtId="0" fontId="33" fillId="17" borderId="1" xfId="0" applyFont="1" applyFill="1" applyBorder="1" applyAlignment="1">
      <alignment horizontal="left" vertical="center" wrapText="1"/>
    </xf>
    <xf numFmtId="0" fontId="33" fillId="17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justify" vertical="center" wrapText="1"/>
    </xf>
    <xf numFmtId="0" fontId="37" fillId="17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quotePrefix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2" fontId="34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3" fillId="0" borderId="1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vertical="center"/>
    </xf>
    <xf numFmtId="0" fontId="32" fillId="0" borderId="0" xfId="0" applyFont="1" applyAlignment="1"/>
    <xf numFmtId="0" fontId="32" fillId="0" borderId="1" xfId="0" applyFont="1" applyBorder="1" applyAlignment="1">
      <alignment vertical="center" wrapText="1"/>
    </xf>
    <xf numFmtId="0" fontId="33" fillId="2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 wrapText="1"/>
    </xf>
    <xf numFmtId="0" fontId="33" fillId="17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/>
    </xf>
    <xf numFmtId="0" fontId="33" fillId="17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165" fontId="34" fillId="0" borderId="1" xfId="0" applyNumberFormat="1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165" fontId="34" fillId="0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</xf>
    <xf numFmtId="0" fontId="39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left" vertical="center" wrapText="1"/>
    </xf>
    <xf numFmtId="0" fontId="0" fillId="10" borderId="28" xfId="0" applyFill="1" applyBorder="1" applyAlignment="1">
      <alignment horizontal="left" vertical="center" wrapText="1"/>
    </xf>
    <xf numFmtId="0" fontId="24" fillId="16" borderId="2" xfId="0" applyFont="1" applyFill="1" applyBorder="1" applyAlignment="1" applyProtection="1">
      <alignment horizontal="center" vertical="center" wrapText="1"/>
    </xf>
    <xf numFmtId="0" fontId="24" fillId="16" borderId="3" xfId="0" applyFont="1" applyFill="1" applyBorder="1" applyAlignment="1" applyProtection="1">
      <alignment horizontal="center" vertical="center" wrapText="1"/>
    </xf>
    <xf numFmtId="0" fontId="24" fillId="16" borderId="4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9" fillId="8" borderId="2" xfId="0" applyFont="1" applyFill="1" applyBorder="1" applyAlignment="1" applyProtection="1">
      <alignment horizontal="center" vertical="center" wrapText="1"/>
    </xf>
    <xf numFmtId="0" fontId="19" fillId="8" borderId="3" xfId="0" applyFont="1" applyFill="1" applyBorder="1" applyAlignment="1" applyProtection="1">
      <alignment horizontal="center" vertical="center" wrapText="1"/>
    </xf>
    <xf numFmtId="0" fontId="19" fillId="8" borderId="4" xfId="0" applyFont="1" applyFill="1" applyBorder="1" applyAlignment="1" applyProtection="1">
      <alignment horizontal="center" vertical="center" wrapText="1"/>
    </xf>
    <xf numFmtId="0" fontId="20" fillId="8" borderId="2" xfId="0" applyFont="1" applyFill="1" applyBorder="1" applyAlignment="1">
      <alignment horizontal="left" vertical="center" wrapText="1"/>
    </xf>
    <xf numFmtId="0" fontId="20" fillId="8" borderId="3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 wrapText="1"/>
    </xf>
    <xf numFmtId="0" fontId="0" fillId="10" borderId="2" xfId="0" applyFill="1" applyBorder="1" applyAlignment="1">
      <alignment horizontal="center" vertical="center"/>
    </xf>
    <xf numFmtId="0" fontId="0" fillId="0" borderId="3" xfId="0" applyBorder="1"/>
    <xf numFmtId="0" fontId="0" fillId="0" borderId="29" xfId="0" applyBorder="1"/>
    <xf numFmtId="0" fontId="0" fillId="10" borderId="2" xfId="0" applyFill="1" applyBorder="1" applyAlignment="1">
      <alignment horizontal="left" vertical="center"/>
    </xf>
    <xf numFmtId="0" fontId="0" fillId="10" borderId="29" xfId="0" applyFill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4" fillId="0" borderId="2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4" fillId="0" borderId="7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0" fontId="34" fillId="0" borderId="5" xfId="0" applyFont="1" applyBorder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4" fillId="0" borderId="5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46" xfId="0" applyFont="1" applyBorder="1" applyAlignment="1">
      <alignment horizontal="left" vertical="center"/>
    </xf>
    <xf numFmtId="0" fontId="34" fillId="0" borderId="46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center" wrapText="1"/>
    </xf>
    <xf numFmtId="0" fontId="33" fillId="2" borderId="3" xfId="0" applyFont="1" applyFill="1" applyBorder="1" applyAlignment="1">
      <alignment horizontal="left" vertical="center" wrapText="1"/>
    </xf>
    <xf numFmtId="0" fontId="33" fillId="2" borderId="4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17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1" fillId="2" borderId="3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33" fillId="17" borderId="2" xfId="0" applyFont="1" applyFill="1" applyBorder="1" applyAlignment="1">
      <alignment horizontal="left" vertical="center" wrapText="1"/>
    </xf>
    <xf numFmtId="0" fontId="33" fillId="17" borderId="3" xfId="0" applyFont="1" applyFill="1" applyBorder="1" applyAlignment="1">
      <alignment horizontal="left" vertical="center" wrapText="1"/>
    </xf>
    <xf numFmtId="0" fontId="33" fillId="17" borderId="4" xfId="0" applyFont="1" applyFill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4" fillId="0" borderId="2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7" fillId="2" borderId="1" xfId="0" applyFont="1" applyFill="1" applyBorder="1" applyAlignment="1">
      <alignment horizontal="justify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/>
    </xf>
    <xf numFmtId="0" fontId="33" fillId="17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7" fillId="0" borderId="2" xfId="4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1" fillId="10" borderId="5" xfId="0" applyFont="1" applyFill="1" applyBorder="1" applyAlignment="1" applyProtection="1">
      <alignment horizontal="center" vertical="center" wrapText="1"/>
    </xf>
    <xf numFmtId="0" fontId="0" fillId="10" borderId="1" xfId="0" applyFill="1" applyBorder="1" applyAlignment="1" applyProtection="1">
      <alignment horizontal="left" vertical="center" wrapText="1"/>
    </xf>
    <xf numFmtId="2" fontId="0" fillId="10" borderId="5" xfId="0" applyNumberFormat="1" applyFill="1" applyBorder="1" applyAlignment="1" applyProtection="1">
      <alignment horizontal="center" vertical="center"/>
    </xf>
    <xf numFmtId="0" fontId="0" fillId="10" borderId="5" xfId="0" applyFill="1" applyBorder="1" applyAlignment="1" applyProtection="1">
      <alignment horizontal="center" vertical="center"/>
    </xf>
    <xf numFmtId="0" fontId="3" fillId="7" borderId="1" xfId="1" applyFont="1" applyFill="1" applyBorder="1" applyAlignment="1" applyProtection="1">
      <alignment horizontal="center" vertical="center" wrapText="1"/>
    </xf>
    <xf numFmtId="1" fontId="3" fillId="7" borderId="15" xfId="1" applyNumberFormat="1" applyFont="1" applyFill="1" applyBorder="1" applyAlignment="1" applyProtection="1">
      <alignment horizontal="center" vertical="center" wrapText="1"/>
    </xf>
    <xf numFmtId="0" fontId="1" fillId="10" borderId="1" xfId="0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left"/>
    </xf>
    <xf numFmtId="0" fontId="23" fillId="15" borderId="8" xfId="0" applyFont="1" applyFill="1" applyBorder="1" applyAlignment="1" applyProtection="1">
      <alignment horizontal="center"/>
      <protection locked="0"/>
    </xf>
    <xf numFmtId="0" fontId="22" fillId="15" borderId="9" xfId="0" applyFont="1" applyFill="1" applyBorder="1" applyAlignment="1" applyProtection="1">
      <alignment horizontal="center"/>
      <protection locked="0"/>
    </xf>
    <xf numFmtId="0" fontId="22" fillId="15" borderId="10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7" borderId="8" xfId="0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3" fillId="3" borderId="16" xfId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3" fillId="7" borderId="16" xfId="1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/>
    </xf>
    <xf numFmtId="0" fontId="1" fillId="7" borderId="9" xfId="0" applyFont="1" applyFill="1" applyBorder="1" applyAlignment="1" applyProtection="1">
      <alignment horizontal="center" vertical="center"/>
    </xf>
    <xf numFmtId="0" fontId="1" fillId="7" borderId="1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/>
      <protection locked="0"/>
    </xf>
    <xf numFmtId="0" fontId="1" fillId="14" borderId="5" xfId="0" applyFont="1" applyFill="1" applyBorder="1" applyAlignment="1" applyProtection="1">
      <alignment horizontal="center"/>
    </xf>
    <xf numFmtId="0" fontId="0" fillId="10" borderId="15" xfId="0" applyFill="1" applyBorder="1" applyAlignment="1" applyProtection="1">
      <alignment horizontal="center" vertical="center"/>
    </xf>
    <xf numFmtId="0" fontId="0" fillId="10" borderId="40" xfId="0" applyFill="1" applyBorder="1" applyAlignment="1" applyProtection="1">
      <alignment horizontal="center" vertical="center"/>
    </xf>
    <xf numFmtId="0" fontId="0" fillId="10" borderId="35" xfId="0" applyFill="1" applyBorder="1" applyAlignment="1" applyProtection="1">
      <alignment horizontal="center" vertical="center"/>
    </xf>
    <xf numFmtId="0" fontId="0" fillId="10" borderId="0" xfId="0" applyFill="1" applyBorder="1" applyAlignment="1" applyProtection="1">
      <alignment horizontal="center" vertical="center"/>
    </xf>
    <xf numFmtId="0" fontId="0" fillId="10" borderId="36" xfId="0" applyFill="1" applyBorder="1" applyAlignment="1" applyProtection="1">
      <alignment horizontal="center" vertical="center"/>
    </xf>
    <xf numFmtId="0" fontId="0" fillId="10" borderId="34" xfId="0" applyFill="1" applyBorder="1" applyAlignment="1" applyProtection="1">
      <alignment horizontal="center" vertical="center"/>
    </xf>
    <xf numFmtId="0" fontId="0" fillId="10" borderId="38" xfId="0" applyFill="1" applyBorder="1" applyAlignment="1" applyProtection="1">
      <alignment horizontal="center" vertical="center"/>
    </xf>
    <xf numFmtId="0" fontId="1" fillId="10" borderId="18" xfId="0" applyFont="1" applyFill="1" applyBorder="1" applyAlignment="1" applyProtection="1">
      <alignment horizontal="center"/>
    </xf>
    <xf numFmtId="0" fontId="1" fillId="10" borderId="45" xfId="0" applyFont="1" applyFill="1" applyBorder="1" applyAlignment="1" applyProtection="1">
      <alignment horizontal="center"/>
    </xf>
    <xf numFmtId="9" fontId="0" fillId="10" borderId="16" xfId="3" applyFont="1" applyFill="1" applyBorder="1" applyAlignment="1" applyProtection="1">
      <alignment horizontal="center" vertical="center"/>
    </xf>
    <xf numFmtId="0" fontId="1" fillId="10" borderId="39" xfId="0" applyFont="1" applyFill="1" applyBorder="1" applyAlignment="1" applyProtection="1">
      <alignment horizontal="center" vertical="center"/>
    </xf>
    <xf numFmtId="0" fontId="1" fillId="10" borderId="18" xfId="0" applyFont="1" applyFill="1" applyBorder="1" applyAlignment="1" applyProtection="1">
      <alignment horizontal="center" vertical="center"/>
    </xf>
    <xf numFmtId="0" fontId="1" fillId="10" borderId="45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10" borderId="17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 vertical="center"/>
    </xf>
    <xf numFmtId="0" fontId="0" fillId="10" borderId="9" xfId="0" applyFill="1" applyBorder="1" applyAlignment="1" applyProtection="1">
      <alignment horizontal="center" vertical="center"/>
    </xf>
    <xf numFmtId="9" fontId="0" fillId="10" borderId="10" xfId="3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25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center" vertical="center"/>
    </xf>
    <xf numFmtId="0" fontId="1" fillId="5" borderId="16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</xf>
    <xf numFmtId="0" fontId="1" fillId="5" borderId="44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42" xfId="0" applyFont="1" applyFill="1" applyBorder="1" applyAlignment="1" applyProtection="1">
      <alignment horizontal="center" vertical="center" wrapText="1"/>
    </xf>
    <xf numFmtId="0" fontId="1" fillId="5" borderId="32" xfId="0" applyFont="1" applyFill="1" applyBorder="1" applyAlignment="1" applyProtection="1">
      <alignment horizontal="center" vertical="center" wrapText="1"/>
    </xf>
    <xf numFmtId="0" fontId="1" fillId="7" borderId="24" xfId="0" applyFont="1" applyFill="1" applyBorder="1" applyAlignment="1" applyProtection="1">
      <alignment horizontal="center" vertical="center" wrapText="1"/>
      <protection locked="0"/>
    </xf>
    <xf numFmtId="0" fontId="1" fillId="7" borderId="23" xfId="0" applyFont="1" applyFill="1" applyBorder="1" applyAlignment="1" applyProtection="1">
      <alignment horizontal="center" vertical="center" wrapText="1"/>
      <protection locked="0"/>
    </xf>
    <xf numFmtId="0" fontId="1" fillId="7" borderId="3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5">
    <cellStyle name="Hyperlink" xfId="4" builtinId="8"/>
    <cellStyle name="Normal" xfId="0" builtinId="0"/>
    <cellStyle name="Normal_03-Annexure-C" xfId="2"/>
    <cellStyle name="Normal_AMR Master Sep2016" xfId="1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topLeftCell="A2" zoomScale="80" zoomScaleNormal="80" zoomScaleSheetLayoutView="80" workbookViewId="0">
      <pane ySplit="4" topLeftCell="A21" activePane="bottomLeft" state="frozen"/>
      <selection activeCell="A2" sqref="A2"/>
      <selection pane="bottomLeft" activeCell="C27" sqref="C27"/>
    </sheetView>
  </sheetViews>
  <sheetFormatPr defaultRowHeight="15"/>
  <cols>
    <col min="1" max="1" width="8.7109375" customWidth="1"/>
    <col min="2" max="2" width="52.28515625" customWidth="1"/>
    <col min="3" max="3" width="38" customWidth="1"/>
    <col min="4" max="4" width="10.85546875" customWidth="1"/>
    <col min="5" max="5" width="37.85546875" customWidth="1"/>
    <col min="6" max="6" width="38.85546875" customWidth="1"/>
  </cols>
  <sheetData>
    <row r="1" spans="1:7">
      <c r="A1" t="s">
        <v>119</v>
      </c>
    </row>
    <row r="2" spans="1:7" ht="55.5" customHeight="1">
      <c r="A2" s="237" t="s">
        <v>1240</v>
      </c>
      <c r="B2" s="238"/>
      <c r="C2" s="238"/>
      <c r="D2" s="238"/>
      <c r="E2" s="238"/>
      <c r="F2" s="239"/>
    </row>
    <row r="3" spans="1:7" s="20" customFormat="1" ht="64.5" customHeight="1">
      <c r="A3" s="109" t="s">
        <v>0</v>
      </c>
      <c r="B3" s="109" t="s">
        <v>111</v>
      </c>
      <c r="C3" s="109" t="s">
        <v>112</v>
      </c>
      <c r="D3" s="109" t="s">
        <v>113</v>
      </c>
      <c r="E3" s="21" t="s">
        <v>114</v>
      </c>
      <c r="F3" s="21" t="s">
        <v>115</v>
      </c>
    </row>
    <row r="4" spans="1:7" s="17" customFormat="1" ht="21">
      <c r="A4" s="245" t="s">
        <v>1236</v>
      </c>
      <c r="B4" s="246"/>
      <c r="C4" s="246"/>
      <c r="D4" s="246"/>
      <c r="E4" s="246"/>
      <c r="F4" s="247"/>
      <c r="G4" s="18"/>
    </row>
    <row r="5" spans="1:7" s="17" customFormat="1" ht="24" customHeight="1">
      <c r="A5" s="248" t="s">
        <v>1282</v>
      </c>
      <c r="B5" s="249"/>
      <c r="C5" s="249"/>
      <c r="D5" s="249"/>
      <c r="E5" s="249"/>
      <c r="F5" s="250"/>
      <c r="G5" s="18"/>
    </row>
    <row r="6" spans="1:7" ht="15.75" thickBot="1">
      <c r="A6" s="24" t="s">
        <v>1222</v>
      </c>
      <c r="B6" s="242" t="s">
        <v>1248</v>
      </c>
      <c r="C6" s="243"/>
      <c r="D6" s="243"/>
      <c r="E6" s="243"/>
      <c r="F6" s="244"/>
    </row>
    <row r="7" spans="1:7">
      <c r="A7" s="31" t="s">
        <v>116</v>
      </c>
      <c r="B7" s="256" t="s">
        <v>1208</v>
      </c>
      <c r="C7" s="256"/>
      <c r="D7" s="256"/>
      <c r="E7" s="256"/>
      <c r="F7" s="257"/>
    </row>
    <row r="8" spans="1:7" ht="30">
      <c r="A8" s="25" t="s">
        <v>106</v>
      </c>
      <c r="B8" s="73" t="s">
        <v>120</v>
      </c>
      <c r="C8" s="27" t="s">
        <v>125</v>
      </c>
      <c r="D8" s="22" t="s">
        <v>117</v>
      </c>
      <c r="E8" s="23" t="s">
        <v>1232</v>
      </c>
      <c r="F8" s="124" t="s">
        <v>121</v>
      </c>
    </row>
    <row r="9" spans="1:7" s="19" customFormat="1" ht="60">
      <c r="A9" s="86" t="s">
        <v>107</v>
      </c>
      <c r="B9" s="73" t="s">
        <v>122</v>
      </c>
      <c r="C9" s="27" t="s">
        <v>123</v>
      </c>
      <c r="D9" s="22" t="s">
        <v>117</v>
      </c>
      <c r="E9" s="23" t="s">
        <v>1233</v>
      </c>
      <c r="F9" s="123" t="s">
        <v>124</v>
      </c>
    </row>
    <row r="10" spans="1:7">
      <c r="A10" s="26" t="s">
        <v>108</v>
      </c>
      <c r="B10" s="32" t="s">
        <v>127</v>
      </c>
      <c r="C10" s="30" t="s">
        <v>126</v>
      </c>
      <c r="D10" s="251" t="s">
        <v>133</v>
      </c>
      <c r="E10" s="252"/>
      <c r="F10" s="253"/>
    </row>
    <row r="11" spans="1:7">
      <c r="A11" s="25" t="s">
        <v>109</v>
      </c>
      <c r="B11" s="73" t="s">
        <v>128</v>
      </c>
      <c r="C11" s="27" t="s">
        <v>1224</v>
      </c>
      <c r="D11" s="22" t="s">
        <v>117</v>
      </c>
      <c r="E11" s="73" t="s">
        <v>129</v>
      </c>
      <c r="F11" s="100" t="s">
        <v>121</v>
      </c>
    </row>
    <row r="12" spans="1:7" s="19" customFormat="1" ht="30">
      <c r="A12" s="147" t="s">
        <v>110</v>
      </c>
      <c r="B12" s="73" t="s">
        <v>1245</v>
      </c>
      <c r="C12" s="23" t="s">
        <v>1246</v>
      </c>
      <c r="D12" s="22" t="s">
        <v>117</v>
      </c>
      <c r="E12" s="73" t="s">
        <v>129</v>
      </c>
      <c r="F12" s="100" t="s">
        <v>121</v>
      </c>
    </row>
    <row r="13" spans="1:7">
      <c r="A13" s="147" t="s">
        <v>1155</v>
      </c>
      <c r="B13" s="73" t="s">
        <v>1244</v>
      </c>
      <c r="C13" s="27" t="s">
        <v>1247</v>
      </c>
      <c r="D13" s="73" t="s">
        <v>117</v>
      </c>
      <c r="E13" s="73" t="s">
        <v>129</v>
      </c>
      <c r="F13" s="100" t="s">
        <v>121</v>
      </c>
    </row>
    <row r="14" spans="1:7" ht="35.25" customHeight="1">
      <c r="A14" s="26" t="s">
        <v>1156</v>
      </c>
      <c r="B14" s="30" t="s">
        <v>130</v>
      </c>
      <c r="C14" s="30" t="s">
        <v>131</v>
      </c>
      <c r="D14" s="87" t="s">
        <v>117</v>
      </c>
      <c r="E14" s="254" t="s">
        <v>132</v>
      </c>
      <c r="F14" s="255"/>
    </row>
    <row r="15" spans="1:7">
      <c r="A15" s="43" t="s">
        <v>1157</v>
      </c>
      <c r="B15" s="65" t="s">
        <v>1161</v>
      </c>
      <c r="C15" s="65" t="s">
        <v>1162</v>
      </c>
      <c r="D15" s="101" t="s">
        <v>117</v>
      </c>
      <c r="E15" s="22" t="s">
        <v>1226</v>
      </c>
      <c r="F15" s="101" t="s">
        <v>1163</v>
      </c>
    </row>
    <row r="16" spans="1:7">
      <c r="A16" s="43" t="s">
        <v>1158</v>
      </c>
      <c r="B16" s="65" t="s">
        <v>1164</v>
      </c>
      <c r="C16" s="65" t="s">
        <v>1162</v>
      </c>
      <c r="D16" s="101" t="s">
        <v>117</v>
      </c>
      <c r="E16" s="22" t="s">
        <v>1226</v>
      </c>
      <c r="F16" s="101" t="s">
        <v>1163</v>
      </c>
    </row>
    <row r="17" spans="1:6" ht="30" customHeight="1">
      <c r="A17" s="43" t="s">
        <v>1159</v>
      </c>
      <c r="B17" s="65" t="s">
        <v>1191</v>
      </c>
      <c r="C17" s="65" t="s">
        <v>1192</v>
      </c>
      <c r="D17" s="101" t="s">
        <v>117</v>
      </c>
      <c r="E17" s="22" t="s">
        <v>1226</v>
      </c>
      <c r="F17" s="101" t="s">
        <v>1163</v>
      </c>
    </row>
    <row r="18" spans="1:6" ht="32.25" customHeight="1">
      <c r="A18" s="43" t="s">
        <v>1182</v>
      </c>
      <c r="B18" s="65" t="s">
        <v>1193</v>
      </c>
      <c r="C18" s="65" t="s">
        <v>1192</v>
      </c>
      <c r="D18" s="101" t="s">
        <v>117</v>
      </c>
      <c r="E18" s="22" t="s">
        <v>1226</v>
      </c>
      <c r="F18" s="101" t="s">
        <v>1163</v>
      </c>
    </row>
    <row r="19" spans="1:6" ht="30">
      <c r="A19" s="43" t="s">
        <v>1183</v>
      </c>
      <c r="B19" s="65" t="s">
        <v>1194</v>
      </c>
      <c r="C19" s="65" t="s">
        <v>1195</v>
      </c>
      <c r="D19" s="101" t="s">
        <v>117</v>
      </c>
      <c r="E19" s="22" t="s">
        <v>1226</v>
      </c>
      <c r="F19" s="101" t="s">
        <v>1163</v>
      </c>
    </row>
    <row r="20" spans="1:6" ht="30">
      <c r="A20" s="43" t="s">
        <v>1184</v>
      </c>
      <c r="B20" s="65" t="s">
        <v>1196</v>
      </c>
      <c r="C20" s="65" t="s">
        <v>1195</v>
      </c>
      <c r="D20" s="101" t="s">
        <v>117</v>
      </c>
      <c r="E20" s="22" t="s">
        <v>1226</v>
      </c>
      <c r="F20" s="101" t="s">
        <v>1163</v>
      </c>
    </row>
    <row r="21" spans="1:6">
      <c r="A21" s="43" t="s">
        <v>1185</v>
      </c>
      <c r="B21" s="65" t="s">
        <v>1197</v>
      </c>
      <c r="C21" s="65" t="s">
        <v>1195</v>
      </c>
      <c r="D21" s="101" t="s">
        <v>117</v>
      </c>
      <c r="E21" s="22" t="s">
        <v>1226</v>
      </c>
      <c r="F21" s="101" t="s">
        <v>1163</v>
      </c>
    </row>
    <row r="22" spans="1:6">
      <c r="A22" s="43" t="s">
        <v>1186</v>
      </c>
      <c r="B22" s="65" t="s">
        <v>1198</v>
      </c>
      <c r="C22" s="65" t="s">
        <v>1195</v>
      </c>
      <c r="D22" s="101" t="s">
        <v>117</v>
      </c>
      <c r="E22" s="22" t="s">
        <v>1226</v>
      </c>
      <c r="F22" s="101" t="s">
        <v>1163</v>
      </c>
    </row>
    <row r="23" spans="1:6" ht="21" customHeight="1">
      <c r="A23" s="43" t="s">
        <v>1187</v>
      </c>
      <c r="B23" s="65" t="s">
        <v>1202</v>
      </c>
      <c r="C23" s="65" t="s">
        <v>1203</v>
      </c>
      <c r="D23" s="101" t="s">
        <v>117</v>
      </c>
      <c r="E23" s="22" t="s">
        <v>1226</v>
      </c>
      <c r="F23" s="101" t="s">
        <v>1163</v>
      </c>
    </row>
    <row r="24" spans="1:6" ht="18.75" customHeight="1">
      <c r="A24" s="43" t="s">
        <v>1188</v>
      </c>
      <c r="B24" s="65" t="s">
        <v>1204</v>
      </c>
      <c r="C24" s="65" t="s">
        <v>1203</v>
      </c>
      <c r="D24" s="101" t="s">
        <v>117</v>
      </c>
      <c r="E24" s="22" t="s">
        <v>1226</v>
      </c>
      <c r="F24" s="101" t="s">
        <v>1163</v>
      </c>
    </row>
    <row r="25" spans="1:6">
      <c r="A25" s="43" t="s">
        <v>1190</v>
      </c>
      <c r="B25" s="65" t="s">
        <v>1205</v>
      </c>
      <c r="C25" s="65" t="s">
        <v>1203</v>
      </c>
      <c r="D25" s="101" t="s">
        <v>117</v>
      </c>
      <c r="E25" s="22" t="s">
        <v>1226</v>
      </c>
      <c r="F25" s="101" t="s">
        <v>1163</v>
      </c>
    </row>
    <row r="26" spans="1:6">
      <c r="A26" s="43" t="s">
        <v>1241</v>
      </c>
      <c r="B26" s="65" t="s">
        <v>1206</v>
      </c>
      <c r="C26" s="65" t="s">
        <v>1203</v>
      </c>
      <c r="D26" s="101" t="s">
        <v>117</v>
      </c>
      <c r="E26" s="22" t="s">
        <v>1226</v>
      </c>
      <c r="F26" s="101" t="s">
        <v>1163</v>
      </c>
    </row>
    <row r="27" spans="1:6" ht="30" customHeight="1" thickBot="1">
      <c r="A27" s="43" t="s">
        <v>1242</v>
      </c>
      <c r="B27" s="132" t="s">
        <v>1165</v>
      </c>
      <c r="C27" s="132" t="s">
        <v>1166</v>
      </c>
      <c r="D27" s="133" t="s">
        <v>117</v>
      </c>
      <c r="E27" s="22" t="s">
        <v>1226</v>
      </c>
      <c r="F27" s="133" t="s">
        <v>1163</v>
      </c>
    </row>
    <row r="28" spans="1:6">
      <c r="A28" s="31" t="s">
        <v>118</v>
      </c>
      <c r="B28" s="240" t="s">
        <v>1134</v>
      </c>
      <c r="C28" s="240"/>
      <c r="D28" s="240"/>
      <c r="E28" s="240"/>
      <c r="F28" s="241"/>
    </row>
    <row r="29" spans="1:6" ht="45.75" customHeight="1">
      <c r="A29" s="134" t="s">
        <v>134</v>
      </c>
      <c r="B29" s="28" t="s">
        <v>1135</v>
      </c>
      <c r="C29" s="28" t="s">
        <v>1136</v>
      </c>
      <c r="D29" s="23" t="s">
        <v>117</v>
      </c>
      <c r="E29" s="23" t="s">
        <v>1239</v>
      </c>
      <c r="F29" s="123"/>
    </row>
    <row r="30" spans="1:6" ht="45">
      <c r="A30" s="134" t="s">
        <v>1137</v>
      </c>
      <c r="B30" s="28" t="s">
        <v>1138</v>
      </c>
      <c r="C30" s="28" t="s">
        <v>1136</v>
      </c>
      <c r="D30" s="23" t="s">
        <v>117</v>
      </c>
      <c r="E30" s="23" t="s">
        <v>1239</v>
      </c>
      <c r="F30" s="123"/>
    </row>
    <row r="31" spans="1:6" ht="30" customHeight="1">
      <c r="A31" s="135" t="s">
        <v>1139</v>
      </c>
      <c r="B31" s="29" t="s">
        <v>1141</v>
      </c>
      <c r="C31" s="30" t="s">
        <v>126</v>
      </c>
      <c r="D31" s="108" t="s">
        <v>117</v>
      </c>
      <c r="E31" s="233" t="s">
        <v>1142</v>
      </c>
      <c r="F31" s="234"/>
    </row>
    <row r="32" spans="1:6" ht="42.75" customHeight="1" thickBot="1">
      <c r="A32" s="136" t="s">
        <v>1140</v>
      </c>
      <c r="B32" s="137" t="s">
        <v>1143</v>
      </c>
      <c r="C32" s="137" t="s">
        <v>126</v>
      </c>
      <c r="D32" s="138" t="s">
        <v>117</v>
      </c>
      <c r="E32" s="235" t="s">
        <v>1144</v>
      </c>
      <c r="F32" s="236"/>
    </row>
    <row r="33" spans="1:6">
      <c r="A33" s="66" t="s">
        <v>1222</v>
      </c>
      <c r="B33" s="103" t="s">
        <v>1249</v>
      </c>
      <c r="C33" s="104"/>
      <c r="D33" s="104"/>
      <c r="E33" s="104"/>
      <c r="F33" s="105"/>
    </row>
    <row r="34" spans="1:6">
      <c r="A34" s="67" t="s">
        <v>86</v>
      </c>
      <c r="B34" s="230" t="s">
        <v>1223</v>
      </c>
      <c r="C34" s="230"/>
      <c r="D34" s="230"/>
      <c r="E34" s="230"/>
      <c r="F34" s="231"/>
    </row>
    <row r="35" spans="1:6" ht="58.5" customHeight="1">
      <c r="A35" s="232" t="s">
        <v>1174</v>
      </c>
      <c r="B35" s="27" t="s">
        <v>1250</v>
      </c>
      <c r="C35" s="28" t="s">
        <v>1214</v>
      </c>
      <c r="D35" s="23" t="s">
        <v>1215</v>
      </c>
      <c r="E35" s="28" t="s">
        <v>1216</v>
      </c>
      <c r="F35" s="102" t="s">
        <v>1227</v>
      </c>
    </row>
    <row r="36" spans="1:6" ht="58.5" customHeight="1">
      <c r="A36" s="232"/>
      <c r="B36" s="27" t="s">
        <v>1251</v>
      </c>
      <c r="C36" s="28" t="s">
        <v>1214</v>
      </c>
      <c r="D36" s="23" t="s">
        <v>1215</v>
      </c>
      <c r="E36" s="28" t="s">
        <v>1216</v>
      </c>
      <c r="F36" s="102" t="s">
        <v>1227</v>
      </c>
    </row>
    <row r="37" spans="1:6" ht="58.5" customHeight="1">
      <c r="A37" s="232"/>
      <c r="B37" s="30" t="s">
        <v>1252</v>
      </c>
      <c r="C37" s="30" t="s">
        <v>126</v>
      </c>
      <c r="D37" s="108" t="s">
        <v>1215</v>
      </c>
      <c r="E37" s="29"/>
      <c r="F37" s="106"/>
    </row>
    <row r="38" spans="1:6" ht="58.5" customHeight="1">
      <c r="A38" s="232"/>
      <c r="B38" s="30" t="s">
        <v>1253</v>
      </c>
      <c r="C38" s="30" t="s">
        <v>126</v>
      </c>
      <c r="D38" s="108" t="s">
        <v>1215</v>
      </c>
      <c r="E38" s="29"/>
      <c r="F38" s="106"/>
    </row>
    <row r="39" spans="1:6" ht="58.5" customHeight="1">
      <c r="A39" s="232"/>
      <c r="B39" s="27" t="s">
        <v>1283</v>
      </c>
      <c r="C39" s="28" t="s">
        <v>1214</v>
      </c>
      <c r="D39" s="23" t="s">
        <v>1215</v>
      </c>
      <c r="E39" s="28" t="s">
        <v>1216</v>
      </c>
      <c r="F39" s="102" t="s">
        <v>1228</v>
      </c>
    </row>
    <row r="40" spans="1:6" ht="58.5" customHeight="1">
      <c r="A40" s="232"/>
      <c r="B40" s="27" t="s">
        <v>1254</v>
      </c>
      <c r="C40" s="28" t="s">
        <v>1214</v>
      </c>
      <c r="D40" s="23" t="s">
        <v>1215</v>
      </c>
      <c r="E40" s="28" t="s">
        <v>1216</v>
      </c>
      <c r="F40" s="102" t="s">
        <v>1228</v>
      </c>
    </row>
    <row r="41" spans="1:6" ht="58.5" customHeight="1">
      <c r="A41" s="232"/>
      <c r="B41" s="30" t="s">
        <v>1255</v>
      </c>
      <c r="C41" s="30" t="s">
        <v>126</v>
      </c>
      <c r="D41" s="108" t="s">
        <v>1215</v>
      </c>
      <c r="E41" s="29"/>
      <c r="F41" s="106"/>
    </row>
    <row r="42" spans="1:6" ht="58.5" customHeight="1">
      <c r="A42" s="232"/>
      <c r="B42" s="30" t="s">
        <v>1256</v>
      </c>
      <c r="C42" s="30" t="s">
        <v>126</v>
      </c>
      <c r="D42" s="108" t="s">
        <v>1215</v>
      </c>
      <c r="E42" s="29"/>
      <c r="F42" s="106"/>
    </row>
    <row r="43" spans="1:6" ht="58.5" customHeight="1">
      <c r="A43" s="232"/>
      <c r="B43" s="65" t="s">
        <v>1257</v>
      </c>
      <c r="C43" s="28" t="s">
        <v>1217</v>
      </c>
      <c r="D43" s="28" t="s">
        <v>117</v>
      </c>
      <c r="E43" s="28" t="s">
        <v>1218</v>
      </c>
      <c r="F43" s="102" t="s">
        <v>1225</v>
      </c>
    </row>
    <row r="44" spans="1:6" ht="58.5" customHeight="1">
      <c r="A44" s="232"/>
      <c r="B44" s="65" t="s">
        <v>1258</v>
      </c>
      <c r="C44" s="28"/>
      <c r="D44" s="28" t="s">
        <v>117</v>
      </c>
      <c r="E44" s="28" t="s">
        <v>1219</v>
      </c>
      <c r="F44" s="102" t="s">
        <v>1225</v>
      </c>
    </row>
    <row r="45" spans="1:6" ht="58.5" customHeight="1">
      <c r="A45" s="232"/>
      <c r="B45" s="65" t="s">
        <v>1259</v>
      </c>
      <c r="C45" s="28"/>
      <c r="D45" s="28" t="s">
        <v>117</v>
      </c>
      <c r="E45" s="28" t="s">
        <v>1220</v>
      </c>
      <c r="F45" s="102" t="s">
        <v>1225</v>
      </c>
    </row>
    <row r="46" spans="1:6" ht="58.5" customHeight="1">
      <c r="A46" s="232"/>
      <c r="B46" s="30" t="s">
        <v>1260</v>
      </c>
      <c r="C46" s="30" t="s">
        <v>126</v>
      </c>
      <c r="D46" s="108" t="s">
        <v>1215</v>
      </c>
      <c r="E46" s="29" t="s">
        <v>1221</v>
      </c>
      <c r="F46" s="106" t="s">
        <v>1225</v>
      </c>
    </row>
    <row r="47" spans="1:6" ht="58.5" customHeight="1">
      <c r="A47" s="232"/>
      <c r="B47" s="30" t="s">
        <v>1261</v>
      </c>
      <c r="C47" s="30" t="s">
        <v>126</v>
      </c>
      <c r="D47" s="108" t="s">
        <v>1215</v>
      </c>
      <c r="E47" s="29"/>
      <c r="F47" s="106"/>
    </row>
    <row r="48" spans="1:6" ht="58.5" customHeight="1">
      <c r="A48" s="232"/>
      <c r="B48" s="30" t="s">
        <v>1262</v>
      </c>
      <c r="C48" s="30" t="s">
        <v>126</v>
      </c>
      <c r="D48" s="108" t="s">
        <v>1215</v>
      </c>
      <c r="E48" s="29" t="s">
        <v>1221</v>
      </c>
      <c r="F48" s="106" t="s">
        <v>1225</v>
      </c>
    </row>
    <row r="49" spans="1:6" ht="58.5" customHeight="1">
      <c r="A49" s="232"/>
      <c r="B49" s="30" t="s">
        <v>1263</v>
      </c>
      <c r="C49" s="30" t="s">
        <v>126</v>
      </c>
      <c r="D49" s="108" t="s">
        <v>1215</v>
      </c>
      <c r="E49" s="29" t="s">
        <v>1221</v>
      </c>
      <c r="F49" s="106" t="s">
        <v>1225</v>
      </c>
    </row>
    <row r="50" spans="1:6" ht="58.5" customHeight="1">
      <c r="A50" s="99" t="s">
        <v>1173</v>
      </c>
      <c r="B50" s="65" t="s">
        <v>1264</v>
      </c>
      <c r="C50" s="28"/>
      <c r="D50" s="28"/>
      <c r="E50" s="28"/>
      <c r="F50" s="102"/>
    </row>
    <row r="51" spans="1:6" ht="58.5" customHeight="1">
      <c r="A51" s="232" t="s">
        <v>1175</v>
      </c>
      <c r="B51" s="30" t="s">
        <v>1265</v>
      </c>
      <c r="C51" s="30" t="s">
        <v>126</v>
      </c>
      <c r="D51" s="108" t="s">
        <v>1215</v>
      </c>
      <c r="E51" s="29" t="s">
        <v>1221</v>
      </c>
      <c r="F51" s="106" t="s">
        <v>1225</v>
      </c>
    </row>
    <row r="52" spans="1:6" ht="58.5" customHeight="1">
      <c r="A52" s="232"/>
      <c r="B52" s="30" t="s">
        <v>1266</v>
      </c>
      <c r="C52" s="30" t="s">
        <v>126</v>
      </c>
      <c r="D52" s="108" t="s">
        <v>1215</v>
      </c>
      <c r="E52" s="29" t="s">
        <v>1221</v>
      </c>
      <c r="F52" s="106" t="s">
        <v>1225</v>
      </c>
    </row>
    <row r="53" spans="1:6" ht="58.5" customHeight="1">
      <c r="A53" s="232"/>
      <c r="B53" s="30" t="s">
        <v>1267</v>
      </c>
      <c r="C53" s="30" t="s">
        <v>126</v>
      </c>
      <c r="D53" s="108" t="s">
        <v>1215</v>
      </c>
      <c r="E53" s="29" t="s">
        <v>1221</v>
      </c>
      <c r="F53" s="106" t="s">
        <v>1225</v>
      </c>
    </row>
    <row r="54" spans="1:6" ht="58.5" customHeight="1">
      <c r="A54" s="232"/>
      <c r="B54" s="30" t="s">
        <v>1268</v>
      </c>
      <c r="C54" s="30" t="s">
        <v>126</v>
      </c>
      <c r="D54" s="108" t="s">
        <v>1215</v>
      </c>
      <c r="E54" s="29" t="s">
        <v>1221</v>
      </c>
      <c r="F54" s="106"/>
    </row>
    <row r="55" spans="1:6" ht="58.5" customHeight="1">
      <c r="A55" s="232"/>
      <c r="B55" s="30" t="s">
        <v>1269</v>
      </c>
      <c r="C55" s="30" t="s">
        <v>126</v>
      </c>
      <c r="D55" s="108" t="s">
        <v>1215</v>
      </c>
      <c r="E55" s="29" t="s">
        <v>1221</v>
      </c>
      <c r="F55" s="106" t="s">
        <v>1225</v>
      </c>
    </row>
    <row r="56" spans="1:6" ht="58.5" customHeight="1">
      <c r="A56" s="232"/>
      <c r="B56" s="30" t="s">
        <v>1270</v>
      </c>
      <c r="C56" s="30" t="s">
        <v>126</v>
      </c>
      <c r="D56" s="108" t="s">
        <v>1215</v>
      </c>
      <c r="E56" s="29" t="s">
        <v>1221</v>
      </c>
      <c r="F56" s="106" t="s">
        <v>1225</v>
      </c>
    </row>
    <row r="57" spans="1:6" ht="58.5" customHeight="1">
      <c r="A57" s="232"/>
      <c r="B57" s="30" t="s">
        <v>1271</v>
      </c>
      <c r="C57" s="30" t="s">
        <v>126</v>
      </c>
      <c r="D57" s="108" t="s">
        <v>1215</v>
      </c>
      <c r="E57" s="29" t="s">
        <v>1221</v>
      </c>
      <c r="F57" s="106" t="s">
        <v>1225</v>
      </c>
    </row>
    <row r="58" spans="1:6" ht="58.5" customHeight="1">
      <c r="A58" s="232"/>
      <c r="B58" s="30" t="s">
        <v>1272</v>
      </c>
      <c r="C58" s="30" t="s">
        <v>126</v>
      </c>
      <c r="D58" s="108" t="s">
        <v>1215</v>
      </c>
      <c r="E58" s="29" t="s">
        <v>1221</v>
      </c>
      <c r="F58" s="106"/>
    </row>
    <row r="59" spans="1:6" ht="58.5" customHeight="1">
      <c r="A59" s="232"/>
      <c r="B59" s="30" t="s">
        <v>1273</v>
      </c>
      <c r="C59" s="30" t="s">
        <v>126</v>
      </c>
      <c r="D59" s="108" t="s">
        <v>1215</v>
      </c>
      <c r="E59" s="29" t="s">
        <v>1221</v>
      </c>
      <c r="F59" s="106" t="s">
        <v>1225</v>
      </c>
    </row>
    <row r="60" spans="1:6" ht="58.5" customHeight="1">
      <c r="A60" s="232"/>
      <c r="B60" s="30" t="s">
        <v>1274</v>
      </c>
      <c r="C60" s="30" t="s">
        <v>126</v>
      </c>
      <c r="D60" s="108" t="s">
        <v>1215</v>
      </c>
      <c r="E60" s="29" t="s">
        <v>1221</v>
      </c>
      <c r="F60" s="106" t="s">
        <v>1225</v>
      </c>
    </row>
    <row r="61" spans="1:6" ht="58.5" customHeight="1">
      <c r="A61" s="232"/>
      <c r="B61" s="30" t="s">
        <v>1275</v>
      </c>
      <c r="C61" s="30" t="s">
        <v>126</v>
      </c>
      <c r="D61" s="108" t="s">
        <v>1215</v>
      </c>
      <c r="E61" s="29" t="s">
        <v>1221</v>
      </c>
      <c r="F61" s="106" t="s">
        <v>1225</v>
      </c>
    </row>
    <row r="62" spans="1:6" ht="58.5" customHeight="1">
      <c r="A62" s="232"/>
      <c r="B62" s="30" t="s">
        <v>1276</v>
      </c>
      <c r="C62" s="30" t="s">
        <v>126</v>
      </c>
      <c r="D62" s="108" t="s">
        <v>1215</v>
      </c>
      <c r="E62" s="29" t="s">
        <v>1221</v>
      </c>
      <c r="F62" s="106" t="s">
        <v>1225</v>
      </c>
    </row>
    <row r="63" spans="1:6" ht="58.5" customHeight="1">
      <c r="A63" s="232"/>
      <c r="B63" s="30" t="s">
        <v>1277</v>
      </c>
      <c r="C63" s="30" t="s">
        <v>126</v>
      </c>
      <c r="D63" s="108" t="s">
        <v>1215</v>
      </c>
      <c r="E63" s="29" t="s">
        <v>1221</v>
      </c>
      <c r="F63" s="106"/>
    </row>
    <row r="64" spans="1:6" ht="58.5" customHeight="1">
      <c r="A64" s="232"/>
      <c r="B64" s="30" t="s">
        <v>1278</v>
      </c>
      <c r="C64" s="30" t="s">
        <v>126</v>
      </c>
      <c r="D64" s="108" t="s">
        <v>1215</v>
      </c>
      <c r="E64" s="29" t="s">
        <v>1221</v>
      </c>
      <c r="F64" s="106" t="s">
        <v>1225</v>
      </c>
    </row>
    <row r="65" spans="1:6" ht="58.5" customHeight="1">
      <c r="A65" s="232"/>
      <c r="B65" s="30" t="s">
        <v>1279</v>
      </c>
      <c r="C65" s="30" t="s">
        <v>126</v>
      </c>
      <c r="D65" s="108" t="s">
        <v>1215</v>
      </c>
      <c r="E65" s="29" t="s">
        <v>1221</v>
      </c>
      <c r="F65" s="106" t="s">
        <v>1225</v>
      </c>
    </row>
    <row r="66" spans="1:6" ht="58.5" customHeight="1" thickBot="1">
      <c r="A66" s="68" t="s">
        <v>1177</v>
      </c>
      <c r="B66" s="150" t="s">
        <v>1176</v>
      </c>
      <c r="C66" s="69" t="s">
        <v>126</v>
      </c>
      <c r="D66" s="108" t="s">
        <v>1215</v>
      </c>
      <c r="E66" s="29" t="s">
        <v>1221</v>
      </c>
      <c r="F66" s="107" t="s">
        <v>1225</v>
      </c>
    </row>
  </sheetData>
  <sheetProtection password="CA9C" sheet="1" objects="1" scenarios="1" formatCells="0" formatColumns="0" formatRows="0" insertColumns="0" insertRows="0" insertHyperlinks="0" deleteColumns="0" deleteRows="0" sort="0" autoFilter="0" pivotTables="0"/>
  <mergeCells count="13">
    <mergeCell ref="A2:F2"/>
    <mergeCell ref="B28:F28"/>
    <mergeCell ref="B6:F6"/>
    <mergeCell ref="A4:F4"/>
    <mergeCell ref="A5:F5"/>
    <mergeCell ref="D10:F10"/>
    <mergeCell ref="E14:F14"/>
    <mergeCell ref="B7:F7"/>
    <mergeCell ref="B34:F34"/>
    <mergeCell ref="A35:A49"/>
    <mergeCell ref="A51:A65"/>
    <mergeCell ref="E31:F31"/>
    <mergeCell ref="E32:F3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topLeftCell="A67" workbookViewId="0">
      <selection activeCell="D71" sqref="D71"/>
    </sheetView>
  </sheetViews>
  <sheetFormatPr defaultColWidth="0" defaultRowHeight="14.25" zeroHeight="1"/>
  <cols>
    <col min="1" max="1" width="9.140625" style="192" customWidth="1"/>
    <col min="2" max="2" width="60.42578125" style="192" customWidth="1"/>
    <col min="3" max="3" width="18.7109375" style="192" bestFit="1" customWidth="1"/>
    <col min="4" max="4" width="23.5703125" style="192" customWidth="1"/>
    <col min="5" max="5" width="20.7109375" style="192" customWidth="1"/>
    <col min="6" max="16384" width="9.140625" style="192" hidden="1"/>
  </cols>
  <sheetData>
    <row r="1" spans="1:5" ht="15">
      <c r="A1" s="301" t="s">
        <v>1295</v>
      </c>
      <c r="B1" s="302"/>
      <c r="C1" s="302"/>
      <c r="D1" s="302"/>
      <c r="E1" s="302"/>
    </row>
    <row r="2" spans="1:5" ht="15">
      <c r="A2" s="269" t="s">
        <v>1296</v>
      </c>
      <c r="B2" s="269"/>
      <c r="C2" s="269"/>
      <c r="D2" s="269"/>
      <c r="E2" s="269"/>
    </row>
    <row r="3" spans="1:5" ht="15">
      <c r="A3" s="287" t="s">
        <v>1297</v>
      </c>
      <c r="B3" s="288"/>
      <c r="C3" s="288"/>
      <c r="D3" s="288"/>
      <c r="E3" s="289"/>
    </row>
    <row r="4" spans="1:5" ht="15">
      <c r="A4" s="193" t="s">
        <v>1298</v>
      </c>
      <c r="B4" s="194" t="s">
        <v>3</v>
      </c>
      <c r="C4" s="303" t="s">
        <v>4</v>
      </c>
      <c r="D4" s="303"/>
      <c r="E4" s="303"/>
    </row>
    <row r="5" spans="1:5">
      <c r="A5" s="195">
        <v>1</v>
      </c>
      <c r="B5" s="196" t="s">
        <v>5</v>
      </c>
      <c r="C5" s="304">
        <f>'General information'!C3:F3</f>
        <v>0</v>
      </c>
      <c r="D5" s="304"/>
      <c r="E5" s="304"/>
    </row>
    <row r="6" spans="1:5">
      <c r="A6" s="265">
        <v>2</v>
      </c>
      <c r="B6" s="196" t="s">
        <v>1299</v>
      </c>
      <c r="C6" s="304">
        <f>'General information'!C4:F4</f>
        <v>0</v>
      </c>
      <c r="D6" s="304"/>
      <c r="E6" s="304"/>
    </row>
    <row r="7" spans="1:5">
      <c r="A7" s="266"/>
      <c r="B7" s="196" t="s">
        <v>7</v>
      </c>
      <c r="C7" s="304">
        <f>'General information'!C5:F5</f>
        <v>0</v>
      </c>
      <c r="D7" s="304"/>
      <c r="E7" s="304"/>
    </row>
    <row r="8" spans="1:5">
      <c r="A8" s="265">
        <v>3</v>
      </c>
      <c r="B8" s="298" t="s">
        <v>1300</v>
      </c>
      <c r="C8" s="299" t="s">
        <v>1301</v>
      </c>
      <c r="D8" s="300"/>
      <c r="E8" s="197" t="s">
        <v>1302</v>
      </c>
    </row>
    <row r="9" spans="1:5">
      <c r="A9" s="266"/>
      <c r="B9" s="298"/>
      <c r="C9" s="299" t="s">
        <v>1211</v>
      </c>
      <c r="D9" s="300"/>
      <c r="E9" s="197" t="s">
        <v>1413</v>
      </c>
    </row>
    <row r="10" spans="1:5" ht="44.25">
      <c r="A10" s="195" t="s">
        <v>8</v>
      </c>
      <c r="B10" s="196" t="s">
        <v>1303</v>
      </c>
      <c r="C10" s="284" t="str">
        <f>'General information'!C12:F12&amp;","&amp;'General information'!C13:F13&amp;","&amp;'General information'!C14:D14&amp;","&amp;'General information'!F14&amp;","&amp;'General information'!C15&amp;","</f>
        <v>,,,,,</v>
      </c>
      <c r="D10" s="285"/>
      <c r="E10" s="286"/>
    </row>
    <row r="11" spans="1:5">
      <c r="A11" s="195" t="s">
        <v>9</v>
      </c>
      <c r="B11" s="198" t="s">
        <v>10</v>
      </c>
      <c r="C11" s="284" t="str">
        <f>'General information'!C17:F17&amp;","&amp;'General information'!C18:F18&amp;","&amp;'General information'!C19:F19&amp;","&amp;'General information'!C20:D20&amp;","&amp;'General information'!F20&amp;","&amp;'General information'!C21:D21&amp;","&amp;'General information'!C22:D22&amp;","&amp;'General information'!F22&amp;","&amp;'General information'!C23:D23&amp;","&amp;'General information'!F23</f>
        <v>,,,,,,,,,</v>
      </c>
      <c r="D11" s="285"/>
      <c r="E11" s="286"/>
    </row>
    <row r="12" spans="1:5" ht="28.5">
      <c r="A12" s="195" t="s">
        <v>11</v>
      </c>
      <c r="B12" s="198" t="s">
        <v>12</v>
      </c>
      <c r="C12" s="284" t="str">
        <f>'General information'!C25:F25&amp;","&amp;'General information'!C26:D26&amp;","&amp;'General information'!F26&amp;","&amp;'General information'!C27:F27&amp;","&amp;'General information'!C28:D28&amp;","&amp;'General information'!F28&amp;","&amp;'General information'!C29&amp;","</f>
        <v>,,,,,,,</v>
      </c>
      <c r="D12" s="285"/>
      <c r="E12" s="286"/>
    </row>
    <row r="13" spans="1:5" ht="15">
      <c r="A13" s="287" t="s">
        <v>1304</v>
      </c>
      <c r="B13" s="288"/>
      <c r="C13" s="288"/>
      <c r="D13" s="288"/>
      <c r="E13" s="289"/>
    </row>
    <row r="14" spans="1:5" ht="15.75">
      <c r="A14" s="199">
        <v>5.0999999999999996</v>
      </c>
      <c r="B14" s="290" t="s">
        <v>1305</v>
      </c>
      <c r="C14" s="290"/>
      <c r="D14" s="290"/>
      <c r="E14" s="290"/>
    </row>
    <row r="15" spans="1:5" ht="15.75">
      <c r="A15" s="200" t="s">
        <v>1306</v>
      </c>
      <c r="B15" s="291" t="s">
        <v>1307</v>
      </c>
      <c r="C15" s="292"/>
      <c r="D15" s="292"/>
      <c r="E15" s="293"/>
    </row>
    <row r="16" spans="1:5" ht="15">
      <c r="A16" s="294"/>
      <c r="B16" s="296" t="s">
        <v>1308</v>
      </c>
      <c r="C16" s="201" t="s">
        <v>13</v>
      </c>
      <c r="D16" s="201" t="s">
        <v>1309</v>
      </c>
      <c r="E16" s="201" t="s">
        <v>1310</v>
      </c>
    </row>
    <row r="17" spans="1:5" ht="15">
      <c r="A17" s="295"/>
      <c r="B17" s="297"/>
      <c r="C17" s="202" t="s">
        <v>1311</v>
      </c>
      <c r="D17" s="202" t="s">
        <v>1312</v>
      </c>
      <c r="E17" s="202" t="s">
        <v>1313</v>
      </c>
    </row>
    <row r="18" spans="1:5" s="206" customFormat="1">
      <c r="A18" s="203" t="s">
        <v>14</v>
      </c>
      <c r="B18" s="204" t="s">
        <v>1314</v>
      </c>
      <c r="C18" s="195" t="s">
        <v>1315</v>
      </c>
      <c r="D18" s="205" t="s">
        <v>1316</v>
      </c>
      <c r="E18" s="205" t="s">
        <v>1316</v>
      </c>
    </row>
    <row r="19" spans="1:5" s="206" customFormat="1">
      <c r="A19" s="203" t="s">
        <v>9</v>
      </c>
      <c r="B19" s="204" t="s">
        <v>1317</v>
      </c>
      <c r="C19" s="195" t="s">
        <v>1315</v>
      </c>
      <c r="D19" s="205" t="s">
        <v>1316</v>
      </c>
      <c r="E19" s="205" t="s">
        <v>1316</v>
      </c>
    </row>
    <row r="20" spans="1:5" s="206" customFormat="1">
      <c r="A20" s="203" t="s">
        <v>11</v>
      </c>
      <c r="B20" s="204" t="s">
        <v>1318</v>
      </c>
      <c r="C20" s="195" t="s">
        <v>1315</v>
      </c>
      <c r="D20" s="205" t="s">
        <v>1316</v>
      </c>
      <c r="E20" s="205" t="s">
        <v>1316</v>
      </c>
    </row>
    <row r="21" spans="1:5" s="206" customFormat="1">
      <c r="A21" s="203" t="s">
        <v>1319</v>
      </c>
      <c r="B21" s="204" t="s">
        <v>1320</v>
      </c>
      <c r="C21" s="195" t="s">
        <v>1315</v>
      </c>
      <c r="D21" s="205" t="s">
        <v>1316</v>
      </c>
      <c r="E21" s="205" t="s">
        <v>1316</v>
      </c>
    </row>
    <row r="22" spans="1:5" s="206" customFormat="1">
      <c r="A22" s="203" t="s">
        <v>1321</v>
      </c>
      <c r="B22" s="204" t="s">
        <v>1322</v>
      </c>
      <c r="C22" s="195" t="s">
        <v>1315</v>
      </c>
      <c r="D22" s="205" t="s">
        <v>1316</v>
      </c>
      <c r="E22" s="205" t="s">
        <v>1316</v>
      </c>
    </row>
    <row r="23" spans="1:5" ht="15">
      <c r="A23" s="207" t="s">
        <v>1323</v>
      </c>
      <c r="B23" s="273" t="s">
        <v>1324</v>
      </c>
      <c r="C23" s="273"/>
      <c r="D23" s="273"/>
      <c r="E23" s="273"/>
    </row>
    <row r="24" spans="1:5" s="209" customFormat="1">
      <c r="A24" s="208" t="s">
        <v>14</v>
      </c>
      <c r="B24" s="196" t="s">
        <v>1325</v>
      </c>
      <c r="C24" s="196" t="s">
        <v>1326</v>
      </c>
      <c r="D24" s="205" t="s">
        <v>1316</v>
      </c>
      <c r="E24" s="205" t="s">
        <v>1316</v>
      </c>
    </row>
    <row r="25" spans="1:5" s="209" customFormat="1">
      <c r="A25" s="208" t="s">
        <v>9</v>
      </c>
      <c r="B25" s="196" t="s">
        <v>1327</v>
      </c>
      <c r="C25" s="196" t="s">
        <v>1326</v>
      </c>
      <c r="D25" s="205" t="s">
        <v>1316</v>
      </c>
      <c r="E25" s="205" t="s">
        <v>1316</v>
      </c>
    </row>
    <row r="26" spans="1:5" s="209" customFormat="1">
      <c r="A26" s="208" t="s">
        <v>11</v>
      </c>
      <c r="B26" s="196" t="s">
        <v>1328</v>
      </c>
      <c r="C26" s="196" t="s">
        <v>1326</v>
      </c>
      <c r="D26" s="205" t="s">
        <v>1316</v>
      </c>
      <c r="E26" s="205" t="s">
        <v>1316</v>
      </c>
    </row>
    <row r="27" spans="1:5" s="209" customFormat="1">
      <c r="A27" s="208" t="s">
        <v>1319</v>
      </c>
      <c r="B27" s="196" t="s">
        <v>1329</v>
      </c>
      <c r="C27" s="196" t="s">
        <v>1326</v>
      </c>
      <c r="D27" s="205" t="s">
        <v>1316</v>
      </c>
      <c r="E27" s="205" t="s">
        <v>1316</v>
      </c>
    </row>
    <row r="28" spans="1:5" s="209" customFormat="1">
      <c r="A28" s="208" t="s">
        <v>1321</v>
      </c>
      <c r="B28" s="196" t="s">
        <v>1330</v>
      </c>
      <c r="C28" s="196" t="s">
        <v>1331</v>
      </c>
      <c r="D28" s="205" t="s">
        <v>1316</v>
      </c>
      <c r="E28" s="205" t="s">
        <v>1316</v>
      </c>
    </row>
    <row r="29" spans="1:5" s="209" customFormat="1">
      <c r="A29" s="196" t="s">
        <v>1332</v>
      </c>
      <c r="B29" s="196" t="s">
        <v>1333</v>
      </c>
      <c r="C29" s="196" t="s">
        <v>1331</v>
      </c>
      <c r="D29" s="205" t="s">
        <v>1316</v>
      </c>
      <c r="E29" s="205" t="s">
        <v>1316</v>
      </c>
    </row>
    <row r="30" spans="1:5" s="209" customFormat="1">
      <c r="A30" s="196" t="s">
        <v>1334</v>
      </c>
      <c r="B30" s="196" t="s">
        <v>1335</v>
      </c>
      <c r="C30" s="196" t="s">
        <v>1331</v>
      </c>
      <c r="D30" s="205" t="s">
        <v>1316</v>
      </c>
      <c r="E30" s="205" t="s">
        <v>1316</v>
      </c>
    </row>
    <row r="31" spans="1:5" s="209" customFormat="1">
      <c r="A31" s="196" t="s">
        <v>1336</v>
      </c>
      <c r="B31" s="196" t="s">
        <v>1337</v>
      </c>
      <c r="C31" s="196" t="s">
        <v>1331</v>
      </c>
      <c r="D31" s="205" t="s">
        <v>1316</v>
      </c>
      <c r="E31" s="205" t="s">
        <v>1316</v>
      </c>
    </row>
    <row r="32" spans="1:5" s="209" customFormat="1">
      <c r="A32" s="196" t="s">
        <v>1338</v>
      </c>
      <c r="B32" s="196" t="s">
        <v>1339</v>
      </c>
      <c r="C32" s="196" t="s">
        <v>1340</v>
      </c>
      <c r="D32" s="205" t="s">
        <v>1316</v>
      </c>
      <c r="E32" s="205" t="s">
        <v>1316</v>
      </c>
    </row>
    <row r="33" spans="1:5" s="209" customFormat="1">
      <c r="A33" s="196" t="s">
        <v>1341</v>
      </c>
      <c r="B33" s="196" t="s">
        <v>1342</v>
      </c>
      <c r="C33" s="196" t="s">
        <v>1340</v>
      </c>
      <c r="D33" s="205" t="s">
        <v>1316</v>
      </c>
      <c r="E33" s="205" t="s">
        <v>1316</v>
      </c>
    </row>
    <row r="34" spans="1:5" ht="15">
      <c r="A34" s="200" t="s">
        <v>1343</v>
      </c>
      <c r="B34" s="278" t="s">
        <v>1344</v>
      </c>
      <c r="C34" s="278"/>
      <c r="D34" s="278"/>
      <c r="E34" s="278"/>
    </row>
    <row r="35" spans="1:5">
      <c r="A35" s="203" t="s">
        <v>14</v>
      </c>
      <c r="B35" s="195" t="s">
        <v>1345</v>
      </c>
      <c r="C35" s="195" t="s">
        <v>1346</v>
      </c>
      <c r="D35" s="205" t="s">
        <v>1316</v>
      </c>
      <c r="E35" s="205" t="s">
        <v>1316</v>
      </c>
    </row>
    <row r="36" spans="1:5">
      <c r="A36" s="203" t="s">
        <v>9</v>
      </c>
      <c r="B36" s="195" t="s">
        <v>1347</v>
      </c>
      <c r="C36" s="195" t="s">
        <v>1346</v>
      </c>
      <c r="D36" s="205" t="s">
        <v>1316</v>
      </c>
      <c r="E36" s="205" t="s">
        <v>1316</v>
      </c>
    </row>
    <row r="37" spans="1:5" ht="15">
      <c r="A37" s="193">
        <v>5.2</v>
      </c>
      <c r="B37" s="279" t="s">
        <v>1348</v>
      </c>
      <c r="C37" s="280"/>
      <c r="D37" s="280"/>
      <c r="E37" s="281"/>
    </row>
    <row r="38" spans="1:5">
      <c r="A38" s="208" t="s">
        <v>14</v>
      </c>
      <c r="B38" s="210" t="s">
        <v>1349</v>
      </c>
      <c r="C38" s="197" t="s">
        <v>1350</v>
      </c>
      <c r="D38" s="205" t="s">
        <v>1316</v>
      </c>
      <c r="E38" s="205" t="s">
        <v>1316</v>
      </c>
    </row>
    <row r="39" spans="1:5" ht="28.5">
      <c r="A39" s="208" t="s">
        <v>9</v>
      </c>
      <c r="B39" s="210" t="s">
        <v>1351</v>
      </c>
      <c r="C39" s="197" t="s">
        <v>1352</v>
      </c>
      <c r="D39" s="205" t="s">
        <v>1316</v>
      </c>
      <c r="E39" s="205" t="s">
        <v>1316</v>
      </c>
    </row>
    <row r="40" spans="1:5">
      <c r="A40" s="208" t="s">
        <v>11</v>
      </c>
      <c r="B40" s="210" t="s">
        <v>1353</v>
      </c>
      <c r="C40" s="197" t="s">
        <v>1354</v>
      </c>
      <c r="D40" s="205" t="s">
        <v>1316</v>
      </c>
      <c r="E40" s="205" t="s">
        <v>1316</v>
      </c>
    </row>
    <row r="41" spans="1:5">
      <c r="A41" s="208" t="s">
        <v>1319</v>
      </c>
      <c r="B41" s="210" t="s">
        <v>1355</v>
      </c>
      <c r="C41" s="197" t="s">
        <v>18</v>
      </c>
      <c r="D41" s="205" t="s">
        <v>1316</v>
      </c>
      <c r="E41" s="205" t="s">
        <v>1316</v>
      </c>
    </row>
    <row r="42" spans="1:5">
      <c r="A42" s="208" t="s">
        <v>1321</v>
      </c>
      <c r="B42" s="210" t="s">
        <v>1356</v>
      </c>
      <c r="C42" s="197" t="s">
        <v>1357</v>
      </c>
      <c r="D42" s="205" t="s">
        <v>1316</v>
      </c>
      <c r="E42" s="205" t="s">
        <v>1316</v>
      </c>
    </row>
    <row r="43" spans="1:5">
      <c r="A43" s="196" t="s">
        <v>1332</v>
      </c>
      <c r="B43" s="210" t="s">
        <v>1358</v>
      </c>
      <c r="C43" s="197" t="s">
        <v>1357</v>
      </c>
      <c r="D43" s="205" t="s">
        <v>1316</v>
      </c>
      <c r="E43" s="205" t="s">
        <v>1316</v>
      </c>
    </row>
    <row r="44" spans="1:5">
      <c r="A44" s="196" t="s">
        <v>1334</v>
      </c>
      <c r="B44" s="210" t="s">
        <v>1359</v>
      </c>
      <c r="C44" s="197" t="s">
        <v>18</v>
      </c>
      <c r="D44" s="205" t="s">
        <v>1316</v>
      </c>
      <c r="E44" s="205" t="s">
        <v>1316</v>
      </c>
    </row>
    <row r="45" spans="1:5">
      <c r="A45" s="196" t="s">
        <v>1336</v>
      </c>
      <c r="B45" s="210" t="s">
        <v>1360</v>
      </c>
      <c r="C45" s="197" t="s">
        <v>1357</v>
      </c>
      <c r="D45" s="205" t="s">
        <v>1316</v>
      </c>
      <c r="E45" s="205" t="s">
        <v>1316</v>
      </c>
    </row>
    <row r="46" spans="1:5">
      <c r="A46" s="196" t="s">
        <v>1338</v>
      </c>
      <c r="B46" s="210" t="s">
        <v>1361</v>
      </c>
      <c r="C46" s="197" t="s">
        <v>1357</v>
      </c>
      <c r="D46" s="205" t="s">
        <v>1316</v>
      </c>
      <c r="E46" s="205" t="s">
        <v>1316</v>
      </c>
    </row>
    <row r="47" spans="1:5" ht="15">
      <c r="A47" s="211">
        <v>5.3</v>
      </c>
      <c r="B47" s="212" t="s">
        <v>1362</v>
      </c>
      <c r="C47" s="213"/>
      <c r="D47" s="214"/>
      <c r="E47" s="214"/>
    </row>
    <row r="48" spans="1:5" ht="15">
      <c r="A48" s="211" t="s">
        <v>1306</v>
      </c>
      <c r="B48" s="212" t="s">
        <v>1363</v>
      </c>
      <c r="C48" s="213"/>
      <c r="D48" s="214"/>
      <c r="E48" s="214"/>
    </row>
    <row r="49" spans="1:5" ht="28.5">
      <c r="A49" s="203" t="s">
        <v>14</v>
      </c>
      <c r="B49" s="210" t="s">
        <v>1364</v>
      </c>
      <c r="C49" s="197" t="s">
        <v>1365</v>
      </c>
      <c r="D49" s="205" t="s">
        <v>1316</v>
      </c>
      <c r="E49" s="205" t="s">
        <v>1316</v>
      </c>
    </row>
    <row r="50" spans="1:5">
      <c r="A50" s="203" t="s">
        <v>9</v>
      </c>
      <c r="B50" s="210" t="s">
        <v>1366</v>
      </c>
      <c r="C50" s="197"/>
      <c r="D50" s="205" t="s">
        <v>1316</v>
      </c>
      <c r="E50" s="205" t="s">
        <v>1316</v>
      </c>
    </row>
    <row r="51" spans="1:5">
      <c r="A51" s="203" t="s">
        <v>11</v>
      </c>
      <c r="B51" s="210" t="s">
        <v>1367</v>
      </c>
      <c r="C51" s="197"/>
      <c r="D51" s="205" t="s">
        <v>1316</v>
      </c>
      <c r="E51" s="205" t="s">
        <v>1316</v>
      </c>
    </row>
    <row r="52" spans="1:5" ht="15">
      <c r="A52" s="193" t="s">
        <v>1323</v>
      </c>
      <c r="B52" s="193" t="s">
        <v>1324</v>
      </c>
      <c r="C52" s="215"/>
      <c r="D52" s="215"/>
      <c r="E52" s="215"/>
    </row>
    <row r="53" spans="1:5" s="209" customFormat="1">
      <c r="A53" s="208" t="s">
        <v>14</v>
      </c>
      <c r="B53" s="196" t="s">
        <v>1325</v>
      </c>
      <c r="C53" s="196" t="s">
        <v>1326</v>
      </c>
      <c r="D53" s="205" t="s">
        <v>1316</v>
      </c>
      <c r="E53" s="205" t="s">
        <v>1316</v>
      </c>
    </row>
    <row r="54" spans="1:5" s="209" customFormat="1">
      <c r="A54" s="208" t="s">
        <v>9</v>
      </c>
      <c r="B54" s="196" t="s">
        <v>1327</v>
      </c>
      <c r="C54" s="196" t="s">
        <v>1326</v>
      </c>
      <c r="D54" s="205" t="s">
        <v>1316</v>
      </c>
      <c r="E54" s="205" t="s">
        <v>1316</v>
      </c>
    </row>
    <row r="55" spans="1:5" s="209" customFormat="1">
      <c r="A55" s="208" t="s">
        <v>11</v>
      </c>
      <c r="B55" s="196" t="s">
        <v>1328</v>
      </c>
      <c r="C55" s="196" t="s">
        <v>1326</v>
      </c>
      <c r="D55" s="205" t="s">
        <v>1316</v>
      </c>
      <c r="E55" s="205" t="s">
        <v>1316</v>
      </c>
    </row>
    <row r="56" spans="1:5">
      <c r="A56" s="203" t="s">
        <v>1319</v>
      </c>
      <c r="B56" s="196" t="s">
        <v>1368</v>
      </c>
      <c r="C56" s="196" t="s">
        <v>1326</v>
      </c>
      <c r="D56" s="205" t="s">
        <v>1316</v>
      </c>
      <c r="E56" s="205" t="s">
        <v>1316</v>
      </c>
    </row>
    <row r="57" spans="1:5">
      <c r="A57" s="203" t="s">
        <v>1321</v>
      </c>
      <c r="B57" s="196" t="s">
        <v>1329</v>
      </c>
      <c r="C57" s="195" t="s">
        <v>1369</v>
      </c>
      <c r="D57" s="205" t="s">
        <v>1316</v>
      </c>
      <c r="E57" s="205" t="s">
        <v>1316</v>
      </c>
    </row>
    <row r="58" spans="1:5">
      <c r="A58" s="195" t="s">
        <v>1332</v>
      </c>
      <c r="B58" s="196" t="s">
        <v>1330</v>
      </c>
      <c r="C58" s="195" t="s">
        <v>1369</v>
      </c>
      <c r="D58" s="205" t="s">
        <v>1316</v>
      </c>
      <c r="E58" s="205" t="s">
        <v>1316</v>
      </c>
    </row>
    <row r="59" spans="1:5">
      <c r="A59" s="195" t="s">
        <v>1334</v>
      </c>
      <c r="B59" s="196" t="s">
        <v>1333</v>
      </c>
      <c r="C59" s="195" t="s">
        <v>1369</v>
      </c>
      <c r="D59" s="205" t="s">
        <v>1316</v>
      </c>
      <c r="E59" s="205" t="s">
        <v>1316</v>
      </c>
    </row>
    <row r="60" spans="1:5">
      <c r="A60" s="195" t="s">
        <v>1336</v>
      </c>
      <c r="B60" s="196" t="s">
        <v>1335</v>
      </c>
      <c r="C60" s="195" t="s">
        <v>1369</v>
      </c>
      <c r="D60" s="205" t="s">
        <v>1316</v>
      </c>
      <c r="E60" s="205" t="s">
        <v>1316</v>
      </c>
    </row>
    <row r="61" spans="1:5">
      <c r="A61" s="203" t="s">
        <v>1338</v>
      </c>
      <c r="B61" s="196" t="s">
        <v>1337</v>
      </c>
      <c r="C61" s="195" t="s">
        <v>1369</v>
      </c>
      <c r="D61" s="205" t="s">
        <v>1316</v>
      </c>
      <c r="E61" s="205" t="s">
        <v>1316</v>
      </c>
    </row>
    <row r="62" spans="1:5">
      <c r="A62" s="196" t="s">
        <v>1341</v>
      </c>
      <c r="B62" s="196" t="s">
        <v>1370</v>
      </c>
      <c r="C62" s="195" t="s">
        <v>1369</v>
      </c>
      <c r="D62" s="205" t="s">
        <v>1316</v>
      </c>
      <c r="E62" s="205" t="s">
        <v>1316</v>
      </c>
    </row>
    <row r="63" spans="1:5" s="209" customFormat="1">
      <c r="A63" s="195" t="s">
        <v>1371</v>
      </c>
      <c r="B63" s="196" t="s">
        <v>1339</v>
      </c>
      <c r="C63" s="195" t="s">
        <v>1372</v>
      </c>
      <c r="D63" s="205" t="s">
        <v>1316</v>
      </c>
      <c r="E63" s="205" t="s">
        <v>1316</v>
      </c>
    </row>
    <row r="64" spans="1:5">
      <c r="A64" s="192" t="s">
        <v>1373</v>
      </c>
      <c r="B64" s="196" t="s">
        <v>1342</v>
      </c>
      <c r="C64" s="195" t="s">
        <v>1372</v>
      </c>
      <c r="D64" s="205" t="s">
        <v>1316</v>
      </c>
      <c r="E64" s="205" t="s">
        <v>1316</v>
      </c>
    </row>
    <row r="65" spans="1:5" ht="15">
      <c r="A65" s="193" t="s">
        <v>1343</v>
      </c>
      <c r="B65" s="279" t="s">
        <v>1344</v>
      </c>
      <c r="C65" s="280"/>
      <c r="D65" s="280"/>
      <c r="E65" s="281"/>
    </row>
    <row r="66" spans="1:5" ht="42.75">
      <c r="A66" s="203" t="s">
        <v>14</v>
      </c>
      <c r="B66" s="196" t="s">
        <v>1345</v>
      </c>
      <c r="C66" s="197" t="s">
        <v>1374</v>
      </c>
      <c r="D66" s="205" t="s">
        <v>1316</v>
      </c>
      <c r="E66" s="205" t="s">
        <v>1316</v>
      </c>
    </row>
    <row r="67" spans="1:5" ht="42.75">
      <c r="A67" s="203" t="s">
        <v>9</v>
      </c>
      <c r="B67" s="196" t="s">
        <v>1347</v>
      </c>
      <c r="C67" s="197" t="s">
        <v>1374</v>
      </c>
      <c r="D67" s="205" t="s">
        <v>1316</v>
      </c>
      <c r="E67" s="205" t="s">
        <v>1316</v>
      </c>
    </row>
    <row r="68" spans="1:5" s="216" customFormat="1" ht="15">
      <c r="A68" s="193">
        <v>5.4</v>
      </c>
      <c r="B68" s="279" t="s">
        <v>1375</v>
      </c>
      <c r="C68" s="280"/>
      <c r="D68" s="280"/>
      <c r="E68" s="281"/>
    </row>
    <row r="69" spans="1:5" s="216" customFormat="1" ht="15">
      <c r="A69" s="193" t="s">
        <v>1306</v>
      </c>
      <c r="B69" s="217" t="s">
        <v>54</v>
      </c>
      <c r="C69" s="217"/>
      <c r="D69" s="217"/>
      <c r="E69" s="217"/>
    </row>
    <row r="70" spans="1:5">
      <c r="A70" s="203" t="s">
        <v>14</v>
      </c>
      <c r="B70" s="196" t="s">
        <v>1238</v>
      </c>
      <c r="C70" s="196" t="s">
        <v>1326</v>
      </c>
      <c r="D70" s="205">
        <f>'Form-Input energy'!I5</f>
        <v>0</v>
      </c>
      <c r="E70" s="205">
        <f>'Form-Input energy'!J5</f>
        <v>0</v>
      </c>
    </row>
    <row r="71" spans="1:5" ht="28.5">
      <c r="A71" s="203" t="s">
        <v>9</v>
      </c>
      <c r="B71" s="196" t="s">
        <v>1376</v>
      </c>
      <c r="C71" s="196" t="s">
        <v>1326</v>
      </c>
      <c r="D71" s="205">
        <f>'Form-Sj'!M463</f>
        <v>0</v>
      </c>
      <c r="E71" s="205">
        <f>'Form-Sj'!AC463</f>
        <v>0</v>
      </c>
    </row>
    <row r="72" spans="1:5" ht="28.5">
      <c r="A72" s="203" t="s">
        <v>11</v>
      </c>
      <c r="B72" s="196" t="s">
        <v>1377</v>
      </c>
      <c r="C72" s="196" t="s">
        <v>1326</v>
      </c>
      <c r="D72" s="205">
        <f>'Form-Sj'!P463</f>
        <v>0</v>
      </c>
      <c r="E72" s="205">
        <f>'Form-Sj'!AF463</f>
        <v>0</v>
      </c>
    </row>
    <row r="73" spans="1:5">
      <c r="A73" s="282" t="s">
        <v>1323</v>
      </c>
      <c r="B73" s="265" t="s">
        <v>1378</v>
      </c>
      <c r="C73" s="196" t="s">
        <v>1326</v>
      </c>
      <c r="D73" s="205">
        <f>D70-D72</f>
        <v>0</v>
      </c>
      <c r="E73" s="205">
        <f>E70-E72</f>
        <v>0</v>
      </c>
    </row>
    <row r="74" spans="1:5">
      <c r="A74" s="283"/>
      <c r="B74" s="266"/>
      <c r="C74" s="195" t="s">
        <v>18</v>
      </c>
      <c r="D74" s="205" t="e">
        <f>'Form-Sj'!S463</f>
        <v>#DIV/0!</v>
      </c>
      <c r="E74" s="205" t="e">
        <f>'Form-Sj'!AI463</f>
        <v>#DIV/0!</v>
      </c>
    </row>
    <row r="75" spans="1:5" ht="15">
      <c r="A75" s="211">
        <v>5.5</v>
      </c>
      <c r="B75" s="275" t="s">
        <v>1379</v>
      </c>
      <c r="C75" s="276"/>
      <c r="D75" s="276"/>
      <c r="E75" s="277"/>
    </row>
    <row r="76" spans="1:5" ht="15">
      <c r="A76" s="211" t="s">
        <v>1380</v>
      </c>
      <c r="B76" s="275" t="s">
        <v>1381</v>
      </c>
      <c r="C76" s="276"/>
      <c r="D76" s="276"/>
      <c r="E76" s="277"/>
    </row>
    <row r="77" spans="1:5" ht="15">
      <c r="A77" s="200" t="s">
        <v>1306</v>
      </c>
      <c r="B77" s="273" t="s">
        <v>1382</v>
      </c>
      <c r="C77" s="273"/>
      <c r="D77" s="273"/>
      <c r="E77" s="273"/>
    </row>
    <row r="78" spans="1:5">
      <c r="A78" s="203" t="s">
        <v>14</v>
      </c>
      <c r="B78" s="218" t="s">
        <v>1383</v>
      </c>
      <c r="C78" s="195" t="s">
        <v>1384</v>
      </c>
      <c r="D78" s="205" t="s">
        <v>1316</v>
      </c>
      <c r="E78" s="205" t="s">
        <v>1316</v>
      </c>
    </row>
    <row r="79" spans="1:5">
      <c r="A79" s="203" t="s">
        <v>9</v>
      </c>
      <c r="B79" s="218" t="s">
        <v>1385</v>
      </c>
      <c r="C79" s="195" t="s">
        <v>1384</v>
      </c>
      <c r="D79" s="205" t="s">
        <v>1316</v>
      </c>
      <c r="E79" s="205" t="s">
        <v>1316</v>
      </c>
    </row>
    <row r="80" spans="1:5">
      <c r="A80" s="203" t="s">
        <v>11</v>
      </c>
      <c r="B80" s="218" t="s">
        <v>1386</v>
      </c>
      <c r="C80" s="195" t="s">
        <v>1384</v>
      </c>
      <c r="D80" s="205" t="s">
        <v>1316</v>
      </c>
      <c r="E80" s="205" t="s">
        <v>1316</v>
      </c>
    </row>
    <row r="81" spans="1:5">
      <c r="A81" s="203" t="s">
        <v>1319</v>
      </c>
      <c r="B81" s="218" t="s">
        <v>1387</v>
      </c>
      <c r="C81" s="195" t="s">
        <v>1384</v>
      </c>
      <c r="D81" s="205" t="s">
        <v>1316</v>
      </c>
      <c r="E81" s="205" t="s">
        <v>1316</v>
      </c>
    </row>
    <row r="82" spans="1:5" ht="15">
      <c r="A82" s="200" t="s">
        <v>1323</v>
      </c>
      <c r="B82" s="273" t="s">
        <v>1324</v>
      </c>
      <c r="C82" s="273"/>
      <c r="D82" s="273"/>
      <c r="E82" s="273"/>
    </row>
    <row r="83" spans="1:5" ht="28.5">
      <c r="A83" s="203" t="s">
        <v>14</v>
      </c>
      <c r="B83" s="195" t="s">
        <v>1388</v>
      </c>
      <c r="C83" s="195" t="s">
        <v>1389</v>
      </c>
      <c r="D83" s="205" t="s">
        <v>1316</v>
      </c>
      <c r="E83" s="205" t="s">
        <v>1316</v>
      </c>
    </row>
    <row r="84" spans="1:5">
      <c r="A84" s="203" t="s">
        <v>9</v>
      </c>
      <c r="B84" s="195" t="s">
        <v>1390</v>
      </c>
      <c r="C84" s="219" t="s">
        <v>1389</v>
      </c>
      <c r="D84" s="205" t="s">
        <v>1316</v>
      </c>
      <c r="E84" s="205" t="s">
        <v>1316</v>
      </c>
    </row>
    <row r="85" spans="1:5" ht="28.5">
      <c r="A85" s="203" t="s">
        <v>11</v>
      </c>
      <c r="B85" s="195" t="s">
        <v>1391</v>
      </c>
      <c r="C85" s="219" t="s">
        <v>1354</v>
      </c>
      <c r="D85" s="205" t="s">
        <v>1316</v>
      </c>
      <c r="E85" s="205" t="s">
        <v>1316</v>
      </c>
    </row>
    <row r="86" spans="1:5" ht="28.5">
      <c r="A86" s="203" t="s">
        <v>1319</v>
      </c>
      <c r="B86" s="195" t="s">
        <v>1392</v>
      </c>
      <c r="C86" s="219" t="s">
        <v>1354</v>
      </c>
      <c r="D86" s="205" t="s">
        <v>1316</v>
      </c>
      <c r="E86" s="205" t="s">
        <v>1316</v>
      </c>
    </row>
    <row r="87" spans="1:5" ht="15">
      <c r="A87" s="200" t="s">
        <v>1343</v>
      </c>
      <c r="B87" s="273" t="s">
        <v>1344</v>
      </c>
      <c r="C87" s="273"/>
      <c r="D87" s="273"/>
      <c r="E87" s="273"/>
    </row>
    <row r="88" spans="1:5" ht="28.5">
      <c r="A88" s="203" t="s">
        <v>14</v>
      </c>
      <c r="B88" s="219" t="s">
        <v>1393</v>
      </c>
      <c r="C88" s="219" t="s">
        <v>1394</v>
      </c>
      <c r="D88" s="205" t="s">
        <v>1316</v>
      </c>
      <c r="E88" s="205" t="s">
        <v>1316</v>
      </c>
    </row>
    <row r="89" spans="1:5" ht="28.5">
      <c r="A89" s="203" t="s">
        <v>9</v>
      </c>
      <c r="B89" s="219" t="s">
        <v>1395</v>
      </c>
      <c r="C89" s="219" t="s">
        <v>1394</v>
      </c>
      <c r="D89" s="205" t="s">
        <v>1316</v>
      </c>
      <c r="E89" s="205" t="s">
        <v>1316</v>
      </c>
    </row>
    <row r="90" spans="1:5" ht="28.5">
      <c r="A90" s="203" t="s">
        <v>11</v>
      </c>
      <c r="B90" s="219" t="s">
        <v>1396</v>
      </c>
      <c r="C90" s="219" t="s">
        <v>1397</v>
      </c>
      <c r="D90" s="205" t="s">
        <v>1316</v>
      </c>
      <c r="E90" s="205" t="s">
        <v>1316</v>
      </c>
    </row>
    <row r="91" spans="1:5" ht="28.5">
      <c r="A91" s="203" t="s">
        <v>1319</v>
      </c>
      <c r="B91" s="219" t="s">
        <v>1398</v>
      </c>
      <c r="C91" s="219" t="s">
        <v>1397</v>
      </c>
      <c r="D91" s="205" t="s">
        <v>1316</v>
      </c>
      <c r="E91" s="205" t="s">
        <v>1316</v>
      </c>
    </row>
    <row r="92" spans="1:5" ht="28.5">
      <c r="A92" s="203" t="s">
        <v>1321</v>
      </c>
      <c r="B92" s="219" t="s">
        <v>1399</v>
      </c>
      <c r="C92" s="219" t="s">
        <v>1394</v>
      </c>
      <c r="D92" s="205" t="s">
        <v>1316</v>
      </c>
      <c r="E92" s="205" t="s">
        <v>1316</v>
      </c>
    </row>
    <row r="93" spans="1:5" ht="28.5">
      <c r="A93" s="203" t="s">
        <v>1332</v>
      </c>
      <c r="B93" s="219" t="s">
        <v>1400</v>
      </c>
      <c r="C93" s="219" t="s">
        <v>1394</v>
      </c>
      <c r="D93" s="205" t="s">
        <v>1316</v>
      </c>
      <c r="E93" s="205" t="s">
        <v>1316</v>
      </c>
    </row>
    <row r="94" spans="1:5" ht="28.5">
      <c r="A94" s="203" t="s">
        <v>1334</v>
      </c>
      <c r="B94" s="219" t="s">
        <v>1401</v>
      </c>
      <c r="C94" s="219" t="s">
        <v>1397</v>
      </c>
      <c r="D94" s="205" t="s">
        <v>1316</v>
      </c>
      <c r="E94" s="205" t="s">
        <v>1316</v>
      </c>
    </row>
    <row r="95" spans="1:5" ht="28.5">
      <c r="A95" s="203" t="s">
        <v>1336</v>
      </c>
      <c r="B95" s="219" t="s">
        <v>1402</v>
      </c>
      <c r="C95" s="219" t="s">
        <v>1397</v>
      </c>
      <c r="D95" s="205" t="s">
        <v>1316</v>
      </c>
      <c r="E95" s="205" t="s">
        <v>1316</v>
      </c>
    </row>
    <row r="96" spans="1:5">
      <c r="A96" s="203"/>
      <c r="B96" s="219"/>
      <c r="C96" s="219"/>
      <c r="D96" s="220"/>
      <c r="E96" s="220"/>
    </row>
    <row r="97" spans="1:5" ht="15">
      <c r="A97" s="193" t="s">
        <v>1403</v>
      </c>
      <c r="B97" s="274" t="s">
        <v>1404</v>
      </c>
      <c r="C97" s="274"/>
      <c r="D97" s="274"/>
      <c r="E97" s="274"/>
    </row>
    <row r="98" spans="1:5" ht="15">
      <c r="A98" s="200" t="s">
        <v>1306</v>
      </c>
      <c r="B98" s="273" t="s">
        <v>1405</v>
      </c>
      <c r="C98" s="273"/>
      <c r="D98" s="273"/>
      <c r="E98" s="273"/>
    </row>
    <row r="99" spans="1:5">
      <c r="A99" s="203" t="s">
        <v>14</v>
      </c>
      <c r="B99" s="204" t="s">
        <v>1406</v>
      </c>
      <c r="C99" s="195" t="s">
        <v>1407</v>
      </c>
      <c r="D99" s="205" t="s">
        <v>1316</v>
      </c>
      <c r="E99" s="205" t="s">
        <v>1316</v>
      </c>
    </row>
    <row r="100" spans="1:5">
      <c r="A100" s="203" t="s">
        <v>9</v>
      </c>
      <c r="B100" s="204" t="s">
        <v>1408</v>
      </c>
      <c r="C100" s="195" t="s">
        <v>1407</v>
      </c>
      <c r="D100" s="205" t="s">
        <v>1316</v>
      </c>
      <c r="E100" s="205" t="s">
        <v>1316</v>
      </c>
    </row>
    <row r="101" spans="1:5">
      <c r="A101" s="203" t="s">
        <v>11</v>
      </c>
      <c r="B101" s="204" t="s">
        <v>1409</v>
      </c>
      <c r="C101" s="195" t="s">
        <v>1407</v>
      </c>
      <c r="D101" s="205" t="s">
        <v>1316</v>
      </c>
      <c r="E101" s="205" t="s">
        <v>1316</v>
      </c>
    </row>
    <row r="102" spans="1:5">
      <c r="A102" s="203" t="s">
        <v>1319</v>
      </c>
      <c r="B102" s="204" t="s">
        <v>1410</v>
      </c>
      <c r="C102" s="195" t="s">
        <v>1407</v>
      </c>
      <c r="D102" s="205" t="s">
        <v>1316</v>
      </c>
      <c r="E102" s="205" t="s">
        <v>1316</v>
      </c>
    </row>
    <row r="103" spans="1:5">
      <c r="A103" s="203" t="s">
        <v>1321</v>
      </c>
      <c r="B103" s="204" t="s">
        <v>1411</v>
      </c>
      <c r="C103" s="195" t="s">
        <v>1407</v>
      </c>
      <c r="D103" s="205" t="s">
        <v>1316</v>
      </c>
      <c r="E103" s="205" t="s">
        <v>1316</v>
      </c>
    </row>
    <row r="104" spans="1:5" s="206" customFormat="1">
      <c r="A104" s="203" t="s">
        <v>1332</v>
      </c>
      <c r="B104" s="204" t="s">
        <v>1320</v>
      </c>
      <c r="C104" s="195" t="s">
        <v>1407</v>
      </c>
      <c r="D104" s="205" t="s">
        <v>1316</v>
      </c>
      <c r="E104" s="205" t="s">
        <v>1316</v>
      </c>
    </row>
    <row r="105" spans="1:5" ht="28.5">
      <c r="A105" s="203" t="s">
        <v>1334</v>
      </c>
      <c r="B105" s="204" t="s">
        <v>1322</v>
      </c>
      <c r="C105" s="195" t="s">
        <v>1412</v>
      </c>
      <c r="D105" s="205" t="s">
        <v>1316</v>
      </c>
      <c r="E105" s="205" t="s">
        <v>1316</v>
      </c>
    </row>
    <row r="106" spans="1:5" ht="15">
      <c r="A106" s="207" t="s">
        <v>1323</v>
      </c>
      <c r="B106" s="273" t="s">
        <v>1324</v>
      </c>
      <c r="C106" s="273"/>
      <c r="D106" s="273"/>
      <c r="E106" s="273"/>
    </row>
    <row r="107" spans="1:5" s="209" customFormat="1">
      <c r="A107" s="203" t="s">
        <v>14</v>
      </c>
      <c r="B107" s="195" t="s">
        <v>1325</v>
      </c>
      <c r="C107" s="195" t="s">
        <v>1326</v>
      </c>
      <c r="D107" s="205" t="s">
        <v>1316</v>
      </c>
      <c r="E107" s="205" t="s">
        <v>1316</v>
      </c>
    </row>
    <row r="108" spans="1:5" s="209" customFormat="1">
      <c r="A108" s="203" t="s">
        <v>9</v>
      </c>
      <c r="B108" s="195" t="s">
        <v>1327</v>
      </c>
      <c r="C108" s="195" t="s">
        <v>1326</v>
      </c>
      <c r="D108" s="205" t="s">
        <v>1316</v>
      </c>
      <c r="E108" s="205" t="s">
        <v>1316</v>
      </c>
    </row>
    <row r="109" spans="1:5" s="209" customFormat="1">
      <c r="A109" s="203" t="s">
        <v>11</v>
      </c>
      <c r="B109" s="195" t="s">
        <v>1328</v>
      </c>
      <c r="C109" s="195" t="s">
        <v>1326</v>
      </c>
      <c r="D109" s="205" t="s">
        <v>1316</v>
      </c>
      <c r="E109" s="205" t="s">
        <v>1316</v>
      </c>
    </row>
    <row r="110" spans="1:5" s="209" customFormat="1">
      <c r="A110" s="203" t="s">
        <v>1319</v>
      </c>
      <c r="B110" s="195" t="s">
        <v>1329</v>
      </c>
      <c r="C110" s="195" t="s">
        <v>1326</v>
      </c>
      <c r="D110" s="205" t="s">
        <v>1316</v>
      </c>
      <c r="E110" s="205" t="s">
        <v>1316</v>
      </c>
    </row>
    <row r="111" spans="1:5" s="209" customFormat="1">
      <c r="A111" s="203" t="s">
        <v>1321</v>
      </c>
      <c r="B111" s="195" t="s">
        <v>1330</v>
      </c>
      <c r="C111" s="195" t="s">
        <v>1331</v>
      </c>
      <c r="D111" s="205" t="s">
        <v>1316</v>
      </c>
      <c r="E111" s="205" t="s">
        <v>1316</v>
      </c>
    </row>
    <row r="112" spans="1:5" s="209" customFormat="1">
      <c r="A112" s="195" t="s">
        <v>1332</v>
      </c>
      <c r="B112" s="195" t="s">
        <v>1333</v>
      </c>
      <c r="C112" s="195" t="s">
        <v>1331</v>
      </c>
      <c r="D112" s="205" t="s">
        <v>1316</v>
      </c>
      <c r="E112" s="205" t="s">
        <v>1316</v>
      </c>
    </row>
    <row r="113" spans="1:5" s="209" customFormat="1">
      <c r="A113" s="195" t="s">
        <v>1334</v>
      </c>
      <c r="B113" s="195" t="s">
        <v>1335</v>
      </c>
      <c r="C113" s="195" t="s">
        <v>1331</v>
      </c>
      <c r="D113" s="205" t="s">
        <v>1316</v>
      </c>
      <c r="E113" s="205" t="s">
        <v>1316</v>
      </c>
    </row>
    <row r="114" spans="1:5" s="209" customFormat="1">
      <c r="A114" s="195" t="s">
        <v>1336</v>
      </c>
      <c r="B114" s="195" t="s">
        <v>1337</v>
      </c>
      <c r="C114" s="195" t="s">
        <v>1331</v>
      </c>
      <c r="D114" s="205" t="s">
        <v>1316</v>
      </c>
      <c r="E114" s="205" t="s">
        <v>1316</v>
      </c>
    </row>
    <row r="115" spans="1:5" s="209" customFormat="1">
      <c r="A115" s="195" t="s">
        <v>1338</v>
      </c>
      <c r="B115" s="195" t="s">
        <v>1339</v>
      </c>
      <c r="C115" s="195" t="s">
        <v>1340</v>
      </c>
      <c r="D115" s="205" t="s">
        <v>1316</v>
      </c>
      <c r="E115" s="205" t="s">
        <v>1316</v>
      </c>
    </row>
    <row r="116" spans="1:5" s="209" customFormat="1">
      <c r="A116" s="195" t="s">
        <v>1341</v>
      </c>
      <c r="B116" s="195" t="s">
        <v>1342</v>
      </c>
      <c r="C116" s="195" t="s">
        <v>1340</v>
      </c>
      <c r="D116" s="205" t="s">
        <v>1316</v>
      </c>
      <c r="E116" s="205" t="s">
        <v>1316</v>
      </c>
    </row>
    <row r="117" spans="1:5" ht="15">
      <c r="A117" s="200" t="s">
        <v>1343</v>
      </c>
      <c r="B117" s="269" t="s">
        <v>1344</v>
      </c>
      <c r="C117" s="269"/>
      <c r="D117" s="269"/>
      <c r="E117" s="269"/>
    </row>
    <row r="118" spans="1:5">
      <c r="A118" s="203" t="s">
        <v>14</v>
      </c>
      <c r="B118" s="195" t="s">
        <v>1345</v>
      </c>
      <c r="C118" s="195" t="s">
        <v>1414</v>
      </c>
      <c r="D118" s="205" t="s">
        <v>1316</v>
      </c>
      <c r="E118" s="205" t="s">
        <v>1316</v>
      </c>
    </row>
    <row r="119" spans="1:5">
      <c r="A119" s="203" t="s">
        <v>9</v>
      </c>
      <c r="B119" s="195" t="s">
        <v>1347</v>
      </c>
      <c r="C119" s="195" t="s">
        <v>1414</v>
      </c>
      <c r="D119" s="205" t="s">
        <v>1316</v>
      </c>
      <c r="E119" s="205" t="s">
        <v>1316</v>
      </c>
    </row>
    <row r="120" spans="1:5">
      <c r="A120" s="221"/>
      <c r="B120" s="196"/>
      <c r="C120" s="197"/>
      <c r="D120" s="197"/>
      <c r="E120" s="197"/>
    </row>
    <row r="121" spans="1:5" ht="15">
      <c r="A121" s="193">
        <v>5.6</v>
      </c>
      <c r="B121" s="274" t="s">
        <v>1415</v>
      </c>
      <c r="C121" s="274"/>
      <c r="D121" s="274"/>
      <c r="E121" s="274"/>
    </row>
    <row r="122" spans="1:5" ht="15">
      <c r="A122" s="200" t="s">
        <v>1306</v>
      </c>
      <c r="B122" s="269" t="s">
        <v>1416</v>
      </c>
      <c r="C122" s="269"/>
      <c r="D122" s="269"/>
      <c r="E122" s="269"/>
    </row>
    <row r="123" spans="1:5">
      <c r="A123" s="203" t="s">
        <v>14</v>
      </c>
      <c r="B123" s="204" t="s">
        <v>1417</v>
      </c>
      <c r="C123" s="195" t="s">
        <v>1418</v>
      </c>
      <c r="D123" s="205" t="s">
        <v>1316</v>
      </c>
      <c r="E123" s="205" t="s">
        <v>1316</v>
      </c>
    </row>
    <row r="124" spans="1:5">
      <c r="A124" s="203" t="s">
        <v>9</v>
      </c>
      <c r="B124" s="204" t="s">
        <v>1419</v>
      </c>
      <c r="C124" s="195" t="s">
        <v>1418</v>
      </c>
      <c r="D124" s="205" t="s">
        <v>1316</v>
      </c>
      <c r="E124" s="205" t="s">
        <v>1316</v>
      </c>
    </row>
    <row r="125" spans="1:5">
      <c r="A125" s="203" t="s">
        <v>11</v>
      </c>
      <c r="B125" s="204" t="s">
        <v>1420</v>
      </c>
      <c r="C125" s="195" t="s">
        <v>1418</v>
      </c>
      <c r="D125" s="205" t="s">
        <v>1316</v>
      </c>
      <c r="E125" s="205" t="s">
        <v>1316</v>
      </c>
    </row>
    <row r="126" spans="1:5">
      <c r="A126" s="203" t="s">
        <v>1319</v>
      </c>
      <c r="B126" s="204" t="s">
        <v>1421</v>
      </c>
      <c r="C126" s="195" t="s">
        <v>1418</v>
      </c>
      <c r="D126" s="205" t="s">
        <v>1316</v>
      </c>
      <c r="E126" s="205" t="s">
        <v>1316</v>
      </c>
    </row>
    <row r="127" spans="1:5">
      <c r="A127" s="203" t="s">
        <v>1321</v>
      </c>
      <c r="B127" s="204" t="s">
        <v>1422</v>
      </c>
      <c r="C127" s="195" t="s">
        <v>1418</v>
      </c>
      <c r="D127" s="205" t="s">
        <v>1316</v>
      </c>
      <c r="E127" s="205" t="s">
        <v>1316</v>
      </c>
    </row>
    <row r="128" spans="1:5">
      <c r="A128" s="195" t="s">
        <v>1332</v>
      </c>
      <c r="B128" s="204" t="s">
        <v>1423</v>
      </c>
      <c r="C128" s="195" t="s">
        <v>1418</v>
      </c>
      <c r="D128" s="205" t="s">
        <v>1316</v>
      </c>
      <c r="E128" s="205" t="s">
        <v>1316</v>
      </c>
    </row>
    <row r="129" spans="1:5">
      <c r="A129" s="195" t="s">
        <v>1334</v>
      </c>
      <c r="B129" s="204" t="s">
        <v>1424</v>
      </c>
      <c r="C129" s="195" t="s">
        <v>1418</v>
      </c>
      <c r="D129" s="205" t="s">
        <v>1316</v>
      </c>
      <c r="E129" s="205" t="s">
        <v>1316</v>
      </c>
    </row>
    <row r="130" spans="1:5" ht="15">
      <c r="A130" s="200" t="s">
        <v>1323</v>
      </c>
      <c r="B130" s="269" t="s">
        <v>1324</v>
      </c>
      <c r="C130" s="269"/>
      <c r="D130" s="269"/>
      <c r="E130" s="269"/>
    </row>
    <row r="131" spans="1:5">
      <c r="A131" s="203" t="s">
        <v>14</v>
      </c>
      <c r="B131" s="195" t="s">
        <v>1325</v>
      </c>
      <c r="C131" s="195" t="s">
        <v>1425</v>
      </c>
      <c r="D131" s="205" t="s">
        <v>1316</v>
      </c>
      <c r="E131" s="205" t="s">
        <v>1316</v>
      </c>
    </row>
    <row r="132" spans="1:5">
      <c r="A132" s="203" t="s">
        <v>9</v>
      </c>
      <c r="B132" s="195" t="s">
        <v>1327</v>
      </c>
      <c r="C132" s="195" t="s">
        <v>1425</v>
      </c>
      <c r="D132" s="205" t="s">
        <v>1316</v>
      </c>
      <c r="E132" s="205" t="s">
        <v>1316</v>
      </c>
    </row>
    <row r="133" spans="1:5">
      <c r="A133" s="203" t="s">
        <v>11</v>
      </c>
      <c r="B133" s="195" t="s">
        <v>1329</v>
      </c>
      <c r="C133" s="195" t="s">
        <v>1425</v>
      </c>
      <c r="D133" s="205" t="s">
        <v>1316</v>
      </c>
      <c r="E133" s="205" t="s">
        <v>1316</v>
      </c>
    </row>
    <row r="134" spans="1:5" s="209" customFormat="1">
      <c r="A134" s="203" t="s">
        <v>1319</v>
      </c>
      <c r="B134" s="195" t="s">
        <v>1330</v>
      </c>
      <c r="C134" s="195" t="s">
        <v>1331</v>
      </c>
      <c r="D134" s="205" t="s">
        <v>1316</v>
      </c>
      <c r="E134" s="205" t="s">
        <v>1316</v>
      </c>
    </row>
    <row r="135" spans="1:5" s="209" customFormat="1">
      <c r="A135" s="195" t="s">
        <v>1321</v>
      </c>
      <c r="B135" s="195" t="s">
        <v>1333</v>
      </c>
      <c r="C135" s="195" t="s">
        <v>1331</v>
      </c>
      <c r="D135" s="205" t="s">
        <v>1316</v>
      </c>
      <c r="E135" s="205" t="s">
        <v>1316</v>
      </c>
    </row>
    <row r="136" spans="1:5" s="209" customFormat="1">
      <c r="A136" s="195" t="s">
        <v>1332</v>
      </c>
      <c r="B136" s="195" t="s">
        <v>1335</v>
      </c>
      <c r="C136" s="195" t="s">
        <v>1331</v>
      </c>
      <c r="D136" s="205" t="s">
        <v>1316</v>
      </c>
      <c r="E136" s="205" t="s">
        <v>1316</v>
      </c>
    </row>
    <row r="137" spans="1:5" s="209" customFormat="1">
      <c r="A137" s="195" t="s">
        <v>1334</v>
      </c>
      <c r="B137" s="195" t="s">
        <v>1337</v>
      </c>
      <c r="C137" s="195" t="s">
        <v>1331</v>
      </c>
      <c r="D137" s="205" t="s">
        <v>1316</v>
      </c>
      <c r="E137" s="205" t="s">
        <v>1316</v>
      </c>
    </row>
    <row r="138" spans="1:5" s="209" customFormat="1">
      <c r="A138" s="195" t="s">
        <v>1336</v>
      </c>
      <c r="B138" s="195" t="s">
        <v>1342</v>
      </c>
      <c r="C138" s="195" t="s">
        <v>1340</v>
      </c>
      <c r="D138" s="205" t="s">
        <v>1316</v>
      </c>
      <c r="E138" s="205" t="s">
        <v>1316</v>
      </c>
    </row>
    <row r="139" spans="1:5" ht="15">
      <c r="A139" s="200" t="s">
        <v>1343</v>
      </c>
      <c r="B139" s="269" t="s">
        <v>1344</v>
      </c>
      <c r="C139" s="269"/>
      <c r="D139" s="269"/>
      <c r="E139" s="269"/>
    </row>
    <row r="140" spans="1:5" ht="28.5">
      <c r="A140" s="203" t="s">
        <v>14</v>
      </c>
      <c r="B140" s="195" t="s">
        <v>1426</v>
      </c>
      <c r="C140" s="195" t="s">
        <v>1427</v>
      </c>
      <c r="D140" s="205" t="s">
        <v>1316</v>
      </c>
      <c r="E140" s="205" t="s">
        <v>1316</v>
      </c>
    </row>
    <row r="141" spans="1:5" ht="28.5">
      <c r="A141" s="203" t="s">
        <v>9</v>
      </c>
      <c r="B141" s="195" t="s">
        <v>1347</v>
      </c>
      <c r="C141" s="195" t="s">
        <v>1427</v>
      </c>
      <c r="D141" s="205" t="s">
        <v>1316</v>
      </c>
      <c r="E141" s="205" t="s">
        <v>1316</v>
      </c>
    </row>
    <row r="142" spans="1:5">
      <c r="A142" s="221"/>
      <c r="B142" s="222"/>
      <c r="C142" s="223"/>
      <c r="D142" s="224"/>
      <c r="E142" s="224"/>
    </row>
    <row r="143" spans="1:5" ht="15">
      <c r="A143" s="225"/>
      <c r="B143" s="270" t="s">
        <v>1428</v>
      </c>
      <c r="C143" s="271"/>
      <c r="D143" s="271"/>
      <c r="E143" s="272"/>
    </row>
    <row r="144" spans="1:5" ht="15">
      <c r="A144" s="211">
        <v>6</v>
      </c>
      <c r="B144" s="226" t="s">
        <v>1429</v>
      </c>
      <c r="C144" s="226" t="s">
        <v>1302</v>
      </c>
      <c r="D144" s="270" t="s">
        <v>1430</v>
      </c>
      <c r="E144" s="272"/>
    </row>
    <row r="145" spans="1:5">
      <c r="A145" s="263" t="s">
        <v>14</v>
      </c>
      <c r="B145" s="265" t="s">
        <v>1431</v>
      </c>
      <c r="C145" s="195" t="s">
        <v>1432</v>
      </c>
      <c r="D145" s="258" t="s">
        <v>1433</v>
      </c>
      <c r="E145" s="259"/>
    </row>
    <row r="146" spans="1:5">
      <c r="A146" s="264"/>
      <c r="B146" s="266"/>
      <c r="C146" s="195" t="s">
        <v>1434</v>
      </c>
      <c r="D146" s="258" t="s">
        <v>1435</v>
      </c>
      <c r="E146" s="259"/>
    </row>
    <row r="147" spans="1:5">
      <c r="A147" s="203" t="s">
        <v>9</v>
      </c>
      <c r="B147" s="195" t="s">
        <v>1436</v>
      </c>
      <c r="C147" s="195" t="s">
        <v>1436</v>
      </c>
      <c r="D147" s="258" t="s">
        <v>1437</v>
      </c>
      <c r="E147" s="259"/>
    </row>
    <row r="148" spans="1:5">
      <c r="A148" s="203" t="s">
        <v>11</v>
      </c>
      <c r="B148" s="195" t="s">
        <v>1438</v>
      </c>
      <c r="C148" s="195" t="s">
        <v>1438</v>
      </c>
      <c r="D148" s="258" t="s">
        <v>1439</v>
      </c>
      <c r="E148" s="259"/>
    </row>
    <row r="149" spans="1:5">
      <c r="A149" s="203" t="s">
        <v>1319</v>
      </c>
      <c r="B149" s="195" t="s">
        <v>1440</v>
      </c>
      <c r="C149" s="195" t="s">
        <v>1440</v>
      </c>
      <c r="D149" s="258" t="s">
        <v>1441</v>
      </c>
      <c r="E149" s="259"/>
    </row>
    <row r="150" spans="1:5">
      <c r="A150" s="263" t="s">
        <v>1321</v>
      </c>
      <c r="B150" s="265" t="s">
        <v>1442</v>
      </c>
      <c r="C150" s="195" t="s">
        <v>1443</v>
      </c>
      <c r="D150" s="258" t="s">
        <v>1444</v>
      </c>
      <c r="E150" s="259"/>
    </row>
    <row r="151" spans="1:5">
      <c r="A151" s="264"/>
      <c r="B151" s="266"/>
      <c r="C151" s="195" t="s">
        <v>1445</v>
      </c>
      <c r="D151" s="258" t="s">
        <v>1446</v>
      </c>
      <c r="E151" s="259"/>
    </row>
    <row r="152" spans="1:5">
      <c r="A152" s="203" t="s">
        <v>1332</v>
      </c>
      <c r="B152" s="195" t="s">
        <v>1447</v>
      </c>
      <c r="C152" s="195" t="s">
        <v>1447</v>
      </c>
      <c r="D152" s="258" t="s">
        <v>1448</v>
      </c>
      <c r="E152" s="259"/>
    </row>
    <row r="153" spans="1:5">
      <c r="A153" s="263" t="s">
        <v>1334</v>
      </c>
      <c r="B153" s="265" t="s">
        <v>1449</v>
      </c>
      <c r="C153" s="195" t="s">
        <v>1450</v>
      </c>
      <c r="D153" s="258" t="s">
        <v>1451</v>
      </c>
      <c r="E153" s="259"/>
    </row>
    <row r="154" spans="1:5">
      <c r="A154" s="267"/>
      <c r="B154" s="268"/>
      <c r="C154" s="195" t="s">
        <v>1452</v>
      </c>
      <c r="D154" s="258" t="s">
        <v>1453</v>
      </c>
      <c r="E154" s="259"/>
    </row>
    <row r="155" spans="1:5">
      <c r="A155" s="267"/>
      <c r="B155" s="268"/>
      <c r="C155" s="195" t="s">
        <v>1454</v>
      </c>
      <c r="D155" s="258" t="s">
        <v>1455</v>
      </c>
      <c r="E155" s="259"/>
    </row>
    <row r="156" spans="1:5">
      <c r="A156" s="264"/>
      <c r="B156" s="266"/>
      <c r="C156" s="195" t="s">
        <v>1456</v>
      </c>
      <c r="D156" s="258" t="s">
        <v>1457</v>
      </c>
      <c r="E156" s="259"/>
    </row>
    <row r="157" spans="1:5" ht="42.75">
      <c r="A157" s="203" t="s">
        <v>1336</v>
      </c>
      <c r="B157" s="195" t="s">
        <v>1458</v>
      </c>
      <c r="C157" s="195" t="s">
        <v>1459</v>
      </c>
      <c r="D157" s="258" t="s">
        <v>1460</v>
      </c>
      <c r="E157" s="259"/>
    </row>
    <row r="158" spans="1:5" ht="28.5">
      <c r="A158" s="203" t="s">
        <v>1338</v>
      </c>
      <c r="B158" s="195" t="s">
        <v>1461</v>
      </c>
      <c r="C158" s="195" t="s">
        <v>1461</v>
      </c>
      <c r="D158" s="258" t="s">
        <v>1462</v>
      </c>
      <c r="E158" s="259"/>
    </row>
    <row r="159" spans="1:5">
      <c r="A159" s="203" t="s">
        <v>1341</v>
      </c>
      <c r="B159" s="195" t="s">
        <v>1211</v>
      </c>
      <c r="C159" s="195" t="s">
        <v>1463</v>
      </c>
      <c r="D159" s="258" t="s">
        <v>1249</v>
      </c>
      <c r="E159" s="259"/>
    </row>
    <row r="160" spans="1:5">
      <c r="A160" s="263" t="s">
        <v>1371</v>
      </c>
      <c r="B160" s="265" t="s">
        <v>1464</v>
      </c>
      <c r="C160" s="195" t="s">
        <v>1465</v>
      </c>
      <c r="D160" s="258" t="s">
        <v>1466</v>
      </c>
      <c r="E160" s="259"/>
    </row>
    <row r="161" spans="1:8">
      <c r="A161" s="264"/>
      <c r="B161" s="266"/>
      <c r="C161" s="195" t="s">
        <v>1467</v>
      </c>
      <c r="D161" s="258" t="s">
        <v>1468</v>
      </c>
      <c r="E161" s="259"/>
    </row>
    <row r="162" spans="1:8">
      <c r="A162" s="203" t="s">
        <v>1373</v>
      </c>
      <c r="B162" s="195" t="s">
        <v>1469</v>
      </c>
      <c r="C162" s="195" t="s">
        <v>1470</v>
      </c>
      <c r="D162" s="258" t="s">
        <v>1471</v>
      </c>
      <c r="E162" s="259"/>
    </row>
    <row r="163" spans="1:8" ht="15" customHeight="1">
      <c r="A163" s="203" t="s">
        <v>1472</v>
      </c>
      <c r="B163" s="195" t="s">
        <v>1473</v>
      </c>
      <c r="C163" s="195" t="s">
        <v>1473</v>
      </c>
      <c r="D163" s="260" t="s">
        <v>1474</v>
      </c>
      <c r="E163" s="260"/>
    </row>
    <row r="164" spans="1:8" ht="15" customHeight="1">
      <c r="A164" s="261" t="s">
        <v>22</v>
      </c>
      <c r="B164" s="261"/>
      <c r="C164" s="261"/>
      <c r="D164" s="261"/>
      <c r="E164" s="261"/>
    </row>
    <row r="165" spans="1:8">
      <c r="A165" s="261"/>
      <c r="B165" s="261"/>
      <c r="C165" s="261"/>
      <c r="D165" s="261"/>
      <c r="E165" s="261"/>
    </row>
    <row r="166" spans="1:8" s="227" customFormat="1" ht="16.5" customHeight="1">
      <c r="A166" s="262"/>
      <c r="B166" s="262"/>
      <c r="C166" s="262"/>
      <c r="D166" s="262"/>
      <c r="E166" s="262"/>
    </row>
    <row r="167" spans="1:8" s="227" customFormat="1" ht="35.1" customHeight="1">
      <c r="A167" s="189" t="s">
        <v>23</v>
      </c>
      <c r="B167" s="191"/>
      <c r="C167" s="191"/>
      <c r="D167" s="191"/>
      <c r="E167" s="191"/>
    </row>
    <row r="168" spans="1:8" s="227" customFormat="1" ht="16.5">
      <c r="A168" s="1"/>
      <c r="B168" s="2"/>
      <c r="C168" s="3"/>
      <c r="D168" s="228" t="s">
        <v>24</v>
      </c>
      <c r="E168" s="4"/>
      <c r="F168" s="229"/>
      <c r="G168" s="229"/>
    </row>
    <row r="169" spans="1:8" s="227" customFormat="1" ht="16.5">
      <c r="A169" s="1"/>
      <c r="B169" s="2"/>
      <c r="C169" s="3"/>
      <c r="D169" s="189" t="s">
        <v>25</v>
      </c>
      <c r="E169" s="4"/>
      <c r="G169" s="229"/>
      <c r="H169" s="229"/>
    </row>
    <row r="170" spans="1:8" s="227" customFormat="1" ht="16.5">
      <c r="A170" s="228" t="s">
        <v>1475</v>
      </c>
      <c r="B170" s="2"/>
      <c r="C170" s="3"/>
      <c r="D170" s="189" t="s">
        <v>26</v>
      </c>
      <c r="E170" s="4"/>
      <c r="F170" s="229"/>
      <c r="H170" s="229"/>
    </row>
    <row r="171" spans="1:8" s="227" customFormat="1" ht="16.5">
      <c r="A171" s="189" t="s">
        <v>27</v>
      </c>
      <c r="B171" s="2"/>
      <c r="C171" s="3"/>
      <c r="D171" s="5"/>
      <c r="E171" s="4"/>
      <c r="G171" s="229"/>
      <c r="H171" s="229"/>
    </row>
    <row r="172" spans="1:8" s="227" customFormat="1" ht="16.5">
      <c r="A172" s="189" t="s">
        <v>28</v>
      </c>
      <c r="B172" s="2"/>
      <c r="C172" s="2"/>
      <c r="D172" s="2"/>
      <c r="E172" s="4"/>
      <c r="F172" s="229"/>
      <c r="G172" s="229"/>
      <c r="H172" s="229"/>
    </row>
    <row r="173" spans="1:8" s="227" customFormat="1" ht="35.1" customHeight="1">
      <c r="A173" s="189"/>
      <c r="B173" s="2"/>
      <c r="C173" s="2"/>
      <c r="D173" s="2"/>
      <c r="E173" s="4"/>
      <c r="F173" s="229"/>
      <c r="G173" s="229"/>
      <c r="H173" s="229"/>
    </row>
    <row r="174" spans="1:8" s="227" customFormat="1" ht="35.1" customHeight="1">
      <c r="A174" s="190"/>
      <c r="B174" s="4"/>
      <c r="C174" s="4"/>
      <c r="D174" s="5"/>
      <c r="E174" s="4"/>
      <c r="F174" s="229"/>
      <c r="G174" s="229"/>
      <c r="H174" s="229"/>
    </row>
    <row r="175" spans="1:8" s="227" customFormat="1" ht="16.5">
      <c r="A175" s="189" t="s">
        <v>29</v>
      </c>
      <c r="B175" s="4"/>
      <c r="C175" s="4"/>
      <c r="D175" s="4"/>
      <c r="E175" s="4"/>
      <c r="F175" s="229"/>
      <c r="G175" s="229"/>
      <c r="H175" s="229"/>
    </row>
    <row r="176" spans="1:8"/>
  </sheetData>
  <sheetProtection password="DB98" sheet="1" objects="1" scenarios="1"/>
  <mergeCells count="70">
    <mergeCell ref="C11:E11"/>
    <mergeCell ref="A1:E1"/>
    <mergeCell ref="A2:E2"/>
    <mergeCell ref="A3:E3"/>
    <mergeCell ref="C4:E4"/>
    <mergeCell ref="C5:E5"/>
    <mergeCell ref="A6:A7"/>
    <mergeCell ref="C6:E6"/>
    <mergeCell ref="C7:E7"/>
    <mergeCell ref="A8:A9"/>
    <mergeCell ref="B8:B9"/>
    <mergeCell ref="C8:D8"/>
    <mergeCell ref="C9:D9"/>
    <mergeCell ref="C10:E10"/>
    <mergeCell ref="A73:A74"/>
    <mergeCell ref="B73:B74"/>
    <mergeCell ref="C12:E12"/>
    <mergeCell ref="A13:E13"/>
    <mergeCell ref="B14:E14"/>
    <mergeCell ref="B15:E15"/>
    <mergeCell ref="A16:A17"/>
    <mergeCell ref="B16:B17"/>
    <mergeCell ref="B23:E23"/>
    <mergeCell ref="B34:E34"/>
    <mergeCell ref="B37:E37"/>
    <mergeCell ref="B65:E65"/>
    <mergeCell ref="B68:E68"/>
    <mergeCell ref="B130:E130"/>
    <mergeCell ref="B75:E75"/>
    <mergeCell ref="B76:E76"/>
    <mergeCell ref="B77:E77"/>
    <mergeCell ref="B82:E82"/>
    <mergeCell ref="B87:E87"/>
    <mergeCell ref="B97:E97"/>
    <mergeCell ref="B98:E98"/>
    <mergeCell ref="B106:E106"/>
    <mergeCell ref="B117:E117"/>
    <mergeCell ref="B121:E121"/>
    <mergeCell ref="B122:E122"/>
    <mergeCell ref="B139:E139"/>
    <mergeCell ref="B143:E143"/>
    <mergeCell ref="D144:E144"/>
    <mergeCell ref="A145:A146"/>
    <mergeCell ref="B145:B146"/>
    <mergeCell ref="D145:E145"/>
    <mergeCell ref="D146:E146"/>
    <mergeCell ref="D147:E147"/>
    <mergeCell ref="D148:E148"/>
    <mergeCell ref="D149:E149"/>
    <mergeCell ref="A150:A151"/>
    <mergeCell ref="B150:B151"/>
    <mergeCell ref="D150:E150"/>
    <mergeCell ref="D151:E151"/>
    <mergeCell ref="D152:E152"/>
    <mergeCell ref="A153:A156"/>
    <mergeCell ref="B153:B156"/>
    <mergeCell ref="D153:E153"/>
    <mergeCell ref="D154:E154"/>
    <mergeCell ref="D155:E155"/>
    <mergeCell ref="D156:E156"/>
    <mergeCell ref="D162:E162"/>
    <mergeCell ref="D163:E163"/>
    <mergeCell ref="A164:E166"/>
    <mergeCell ref="D157:E157"/>
    <mergeCell ref="D158:E158"/>
    <mergeCell ref="D159:E159"/>
    <mergeCell ref="A160:A161"/>
    <mergeCell ref="B160:B161"/>
    <mergeCell ref="D160:E160"/>
    <mergeCell ref="D161:E16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BreakPreview" zoomScale="64" zoomScaleSheetLayoutView="64" workbookViewId="0">
      <selection activeCell="A31" sqref="A31:E32"/>
    </sheetView>
  </sheetViews>
  <sheetFormatPr defaultColWidth="9.140625" defaultRowHeight="18.75"/>
  <cols>
    <col min="1" max="1" width="9.140625" style="120" customWidth="1"/>
    <col min="2" max="2" width="30.42578125" style="121" customWidth="1"/>
    <col min="3" max="3" width="20.7109375" style="110" customWidth="1"/>
    <col min="4" max="4" width="12.42578125" style="122" customWidth="1"/>
    <col min="5" max="5" width="23" style="110" customWidth="1"/>
    <col min="6" max="6" width="18.5703125" style="110" customWidth="1"/>
    <col min="7" max="248" width="9.140625" style="110"/>
    <col min="249" max="249" width="9.5703125" style="110" customWidth="1"/>
    <col min="250" max="250" width="12.42578125" style="110" customWidth="1"/>
    <col min="251" max="251" width="12" style="110" customWidth="1"/>
    <col min="252" max="252" width="12.85546875" style="110" customWidth="1"/>
    <col min="253" max="253" width="11.140625" style="110" customWidth="1"/>
    <col min="254" max="254" width="15.140625" style="110" customWidth="1"/>
    <col min="255" max="255" width="14.140625" style="110" customWidth="1"/>
    <col min="256" max="256" width="13.140625" style="110" customWidth="1"/>
    <col min="257" max="257" width="13.42578125" style="110" customWidth="1"/>
    <col min="258" max="258" width="14.28515625" style="110" customWidth="1"/>
    <col min="259" max="259" width="13.42578125" style="110" customWidth="1"/>
    <col min="260" max="260" width="12.85546875" style="110" customWidth="1"/>
    <col min="261" max="261" width="14.42578125" style="110" customWidth="1"/>
    <col min="262" max="504" width="9.140625" style="110"/>
    <col min="505" max="505" width="9.5703125" style="110" customWidth="1"/>
    <col min="506" max="506" width="12.42578125" style="110" customWidth="1"/>
    <col min="507" max="507" width="12" style="110" customWidth="1"/>
    <col min="508" max="508" width="12.85546875" style="110" customWidth="1"/>
    <col min="509" max="509" width="11.140625" style="110" customWidth="1"/>
    <col min="510" max="510" width="15.140625" style="110" customWidth="1"/>
    <col min="511" max="511" width="14.140625" style="110" customWidth="1"/>
    <col min="512" max="512" width="13.140625" style="110" customWidth="1"/>
    <col min="513" max="513" width="13.42578125" style="110" customWidth="1"/>
    <col min="514" max="514" width="14.28515625" style="110" customWidth="1"/>
    <col min="515" max="515" width="13.42578125" style="110" customWidth="1"/>
    <col min="516" max="516" width="12.85546875" style="110" customWidth="1"/>
    <col min="517" max="517" width="14.42578125" style="110" customWidth="1"/>
    <col min="518" max="760" width="9.140625" style="110"/>
    <col min="761" max="761" width="9.5703125" style="110" customWidth="1"/>
    <col min="762" max="762" width="12.42578125" style="110" customWidth="1"/>
    <col min="763" max="763" width="12" style="110" customWidth="1"/>
    <col min="764" max="764" width="12.85546875" style="110" customWidth="1"/>
    <col min="765" max="765" width="11.140625" style="110" customWidth="1"/>
    <col min="766" max="766" width="15.140625" style="110" customWidth="1"/>
    <col min="767" max="767" width="14.140625" style="110" customWidth="1"/>
    <col min="768" max="768" width="13.140625" style="110" customWidth="1"/>
    <col min="769" max="769" width="13.42578125" style="110" customWidth="1"/>
    <col min="770" max="770" width="14.28515625" style="110" customWidth="1"/>
    <col min="771" max="771" width="13.42578125" style="110" customWidth="1"/>
    <col min="772" max="772" width="12.85546875" style="110" customWidth="1"/>
    <col min="773" max="773" width="14.42578125" style="110" customWidth="1"/>
    <col min="774" max="1016" width="9.140625" style="110"/>
    <col min="1017" max="1017" width="9.5703125" style="110" customWidth="1"/>
    <col min="1018" max="1018" width="12.42578125" style="110" customWidth="1"/>
    <col min="1019" max="1019" width="12" style="110" customWidth="1"/>
    <col min="1020" max="1020" width="12.85546875" style="110" customWidth="1"/>
    <col min="1021" max="1021" width="11.140625" style="110" customWidth="1"/>
    <col min="1022" max="1022" width="15.140625" style="110" customWidth="1"/>
    <col min="1023" max="1023" width="14.140625" style="110" customWidth="1"/>
    <col min="1024" max="1024" width="13.140625" style="110" customWidth="1"/>
    <col min="1025" max="1025" width="13.42578125" style="110" customWidth="1"/>
    <col min="1026" max="1026" width="14.28515625" style="110" customWidth="1"/>
    <col min="1027" max="1027" width="13.42578125" style="110" customWidth="1"/>
    <col min="1028" max="1028" width="12.85546875" style="110" customWidth="1"/>
    <col min="1029" max="1029" width="14.42578125" style="110" customWidth="1"/>
    <col min="1030" max="1272" width="9.140625" style="110"/>
    <col min="1273" max="1273" width="9.5703125" style="110" customWidth="1"/>
    <col min="1274" max="1274" width="12.42578125" style="110" customWidth="1"/>
    <col min="1275" max="1275" width="12" style="110" customWidth="1"/>
    <col min="1276" max="1276" width="12.85546875" style="110" customWidth="1"/>
    <col min="1277" max="1277" width="11.140625" style="110" customWidth="1"/>
    <col min="1278" max="1278" width="15.140625" style="110" customWidth="1"/>
    <col min="1279" max="1279" width="14.140625" style="110" customWidth="1"/>
    <col min="1280" max="1280" width="13.140625" style="110" customWidth="1"/>
    <col min="1281" max="1281" width="13.42578125" style="110" customWidth="1"/>
    <col min="1282" max="1282" width="14.28515625" style="110" customWidth="1"/>
    <col min="1283" max="1283" width="13.42578125" style="110" customWidth="1"/>
    <col min="1284" max="1284" width="12.85546875" style="110" customWidth="1"/>
    <col min="1285" max="1285" width="14.42578125" style="110" customWidth="1"/>
    <col min="1286" max="1528" width="9.140625" style="110"/>
    <col min="1529" max="1529" width="9.5703125" style="110" customWidth="1"/>
    <col min="1530" max="1530" width="12.42578125" style="110" customWidth="1"/>
    <col min="1531" max="1531" width="12" style="110" customWidth="1"/>
    <col min="1532" max="1532" width="12.85546875" style="110" customWidth="1"/>
    <col min="1533" max="1533" width="11.140625" style="110" customWidth="1"/>
    <col min="1534" max="1534" width="15.140625" style="110" customWidth="1"/>
    <col min="1535" max="1535" width="14.140625" style="110" customWidth="1"/>
    <col min="1536" max="1536" width="13.140625" style="110" customWidth="1"/>
    <col min="1537" max="1537" width="13.42578125" style="110" customWidth="1"/>
    <col min="1538" max="1538" width="14.28515625" style="110" customWidth="1"/>
    <col min="1539" max="1539" width="13.42578125" style="110" customWidth="1"/>
    <col min="1540" max="1540" width="12.85546875" style="110" customWidth="1"/>
    <col min="1541" max="1541" width="14.42578125" style="110" customWidth="1"/>
    <col min="1542" max="1784" width="9.140625" style="110"/>
    <col min="1785" max="1785" width="9.5703125" style="110" customWidth="1"/>
    <col min="1786" max="1786" width="12.42578125" style="110" customWidth="1"/>
    <col min="1787" max="1787" width="12" style="110" customWidth="1"/>
    <col min="1788" max="1788" width="12.85546875" style="110" customWidth="1"/>
    <col min="1789" max="1789" width="11.140625" style="110" customWidth="1"/>
    <col min="1790" max="1790" width="15.140625" style="110" customWidth="1"/>
    <col min="1791" max="1791" width="14.140625" style="110" customWidth="1"/>
    <col min="1792" max="1792" width="13.140625" style="110" customWidth="1"/>
    <col min="1793" max="1793" width="13.42578125" style="110" customWidth="1"/>
    <col min="1794" max="1794" width="14.28515625" style="110" customWidth="1"/>
    <col min="1795" max="1795" width="13.42578125" style="110" customWidth="1"/>
    <col min="1796" max="1796" width="12.85546875" style="110" customWidth="1"/>
    <col min="1797" max="1797" width="14.42578125" style="110" customWidth="1"/>
    <col min="1798" max="2040" width="9.140625" style="110"/>
    <col min="2041" max="2041" width="9.5703125" style="110" customWidth="1"/>
    <col min="2042" max="2042" width="12.42578125" style="110" customWidth="1"/>
    <col min="2043" max="2043" width="12" style="110" customWidth="1"/>
    <col min="2044" max="2044" width="12.85546875" style="110" customWidth="1"/>
    <col min="2045" max="2045" width="11.140625" style="110" customWidth="1"/>
    <col min="2046" max="2046" width="15.140625" style="110" customWidth="1"/>
    <col min="2047" max="2047" width="14.140625" style="110" customWidth="1"/>
    <col min="2048" max="2048" width="13.140625" style="110" customWidth="1"/>
    <col min="2049" max="2049" width="13.42578125" style="110" customWidth="1"/>
    <col min="2050" max="2050" width="14.28515625" style="110" customWidth="1"/>
    <col min="2051" max="2051" width="13.42578125" style="110" customWidth="1"/>
    <col min="2052" max="2052" width="12.85546875" style="110" customWidth="1"/>
    <col min="2053" max="2053" width="14.42578125" style="110" customWidth="1"/>
    <col min="2054" max="2296" width="9.140625" style="110"/>
    <col min="2297" max="2297" width="9.5703125" style="110" customWidth="1"/>
    <col min="2298" max="2298" width="12.42578125" style="110" customWidth="1"/>
    <col min="2299" max="2299" width="12" style="110" customWidth="1"/>
    <col min="2300" max="2300" width="12.85546875" style="110" customWidth="1"/>
    <col min="2301" max="2301" width="11.140625" style="110" customWidth="1"/>
    <col min="2302" max="2302" width="15.140625" style="110" customWidth="1"/>
    <col min="2303" max="2303" width="14.140625" style="110" customWidth="1"/>
    <col min="2304" max="2304" width="13.140625" style="110" customWidth="1"/>
    <col min="2305" max="2305" width="13.42578125" style="110" customWidth="1"/>
    <col min="2306" max="2306" width="14.28515625" style="110" customWidth="1"/>
    <col min="2307" max="2307" width="13.42578125" style="110" customWidth="1"/>
    <col min="2308" max="2308" width="12.85546875" style="110" customWidth="1"/>
    <col min="2309" max="2309" width="14.42578125" style="110" customWidth="1"/>
    <col min="2310" max="2552" width="9.140625" style="110"/>
    <col min="2553" max="2553" width="9.5703125" style="110" customWidth="1"/>
    <col min="2554" max="2554" width="12.42578125" style="110" customWidth="1"/>
    <col min="2555" max="2555" width="12" style="110" customWidth="1"/>
    <col min="2556" max="2556" width="12.85546875" style="110" customWidth="1"/>
    <col min="2557" max="2557" width="11.140625" style="110" customWidth="1"/>
    <col min="2558" max="2558" width="15.140625" style="110" customWidth="1"/>
    <col min="2559" max="2559" width="14.140625" style="110" customWidth="1"/>
    <col min="2560" max="2560" width="13.140625" style="110" customWidth="1"/>
    <col min="2561" max="2561" width="13.42578125" style="110" customWidth="1"/>
    <col min="2562" max="2562" width="14.28515625" style="110" customWidth="1"/>
    <col min="2563" max="2563" width="13.42578125" style="110" customWidth="1"/>
    <col min="2564" max="2564" width="12.85546875" style="110" customWidth="1"/>
    <col min="2565" max="2565" width="14.42578125" style="110" customWidth="1"/>
    <col min="2566" max="2808" width="9.140625" style="110"/>
    <col min="2809" max="2809" width="9.5703125" style="110" customWidth="1"/>
    <col min="2810" max="2810" width="12.42578125" style="110" customWidth="1"/>
    <col min="2811" max="2811" width="12" style="110" customWidth="1"/>
    <col min="2812" max="2812" width="12.85546875" style="110" customWidth="1"/>
    <col min="2813" max="2813" width="11.140625" style="110" customWidth="1"/>
    <col min="2814" max="2814" width="15.140625" style="110" customWidth="1"/>
    <col min="2815" max="2815" width="14.140625" style="110" customWidth="1"/>
    <col min="2816" max="2816" width="13.140625" style="110" customWidth="1"/>
    <col min="2817" max="2817" width="13.42578125" style="110" customWidth="1"/>
    <col min="2818" max="2818" width="14.28515625" style="110" customWidth="1"/>
    <col min="2819" max="2819" width="13.42578125" style="110" customWidth="1"/>
    <col min="2820" max="2820" width="12.85546875" style="110" customWidth="1"/>
    <col min="2821" max="2821" width="14.42578125" style="110" customWidth="1"/>
    <col min="2822" max="3064" width="9.140625" style="110"/>
    <col min="3065" max="3065" width="9.5703125" style="110" customWidth="1"/>
    <col min="3066" max="3066" width="12.42578125" style="110" customWidth="1"/>
    <col min="3067" max="3067" width="12" style="110" customWidth="1"/>
    <col min="3068" max="3068" width="12.85546875" style="110" customWidth="1"/>
    <col min="3069" max="3069" width="11.140625" style="110" customWidth="1"/>
    <col min="3070" max="3070" width="15.140625" style="110" customWidth="1"/>
    <col min="3071" max="3071" width="14.140625" style="110" customWidth="1"/>
    <col min="3072" max="3072" width="13.140625" style="110" customWidth="1"/>
    <col min="3073" max="3073" width="13.42578125" style="110" customWidth="1"/>
    <col min="3074" max="3074" width="14.28515625" style="110" customWidth="1"/>
    <col min="3075" max="3075" width="13.42578125" style="110" customWidth="1"/>
    <col min="3076" max="3076" width="12.85546875" style="110" customWidth="1"/>
    <col min="3077" max="3077" width="14.42578125" style="110" customWidth="1"/>
    <col min="3078" max="3320" width="9.140625" style="110"/>
    <col min="3321" max="3321" width="9.5703125" style="110" customWidth="1"/>
    <col min="3322" max="3322" width="12.42578125" style="110" customWidth="1"/>
    <col min="3323" max="3323" width="12" style="110" customWidth="1"/>
    <col min="3324" max="3324" width="12.85546875" style="110" customWidth="1"/>
    <col min="3325" max="3325" width="11.140625" style="110" customWidth="1"/>
    <col min="3326" max="3326" width="15.140625" style="110" customWidth="1"/>
    <col min="3327" max="3327" width="14.140625" style="110" customWidth="1"/>
    <col min="3328" max="3328" width="13.140625" style="110" customWidth="1"/>
    <col min="3329" max="3329" width="13.42578125" style="110" customWidth="1"/>
    <col min="3330" max="3330" width="14.28515625" style="110" customWidth="1"/>
    <col min="3331" max="3331" width="13.42578125" style="110" customWidth="1"/>
    <col min="3332" max="3332" width="12.85546875" style="110" customWidth="1"/>
    <col min="3333" max="3333" width="14.42578125" style="110" customWidth="1"/>
    <col min="3334" max="3576" width="9.140625" style="110"/>
    <col min="3577" max="3577" width="9.5703125" style="110" customWidth="1"/>
    <col min="3578" max="3578" width="12.42578125" style="110" customWidth="1"/>
    <col min="3579" max="3579" width="12" style="110" customWidth="1"/>
    <col min="3580" max="3580" width="12.85546875" style="110" customWidth="1"/>
    <col min="3581" max="3581" width="11.140625" style="110" customWidth="1"/>
    <col min="3582" max="3582" width="15.140625" style="110" customWidth="1"/>
    <col min="3583" max="3583" width="14.140625" style="110" customWidth="1"/>
    <col min="3584" max="3584" width="13.140625" style="110" customWidth="1"/>
    <col min="3585" max="3585" width="13.42578125" style="110" customWidth="1"/>
    <col min="3586" max="3586" width="14.28515625" style="110" customWidth="1"/>
    <col min="3587" max="3587" width="13.42578125" style="110" customWidth="1"/>
    <col min="3588" max="3588" width="12.85546875" style="110" customWidth="1"/>
    <col min="3589" max="3589" width="14.42578125" style="110" customWidth="1"/>
    <col min="3590" max="3832" width="9.140625" style="110"/>
    <col min="3833" max="3833" width="9.5703125" style="110" customWidth="1"/>
    <col min="3834" max="3834" width="12.42578125" style="110" customWidth="1"/>
    <col min="3835" max="3835" width="12" style="110" customWidth="1"/>
    <col min="3836" max="3836" width="12.85546875" style="110" customWidth="1"/>
    <col min="3837" max="3837" width="11.140625" style="110" customWidth="1"/>
    <col min="3838" max="3838" width="15.140625" style="110" customWidth="1"/>
    <col min="3839" max="3839" width="14.140625" style="110" customWidth="1"/>
    <col min="3840" max="3840" width="13.140625" style="110" customWidth="1"/>
    <col min="3841" max="3841" width="13.42578125" style="110" customWidth="1"/>
    <col min="3842" max="3842" width="14.28515625" style="110" customWidth="1"/>
    <col min="3843" max="3843" width="13.42578125" style="110" customWidth="1"/>
    <col min="3844" max="3844" width="12.85546875" style="110" customWidth="1"/>
    <col min="3845" max="3845" width="14.42578125" style="110" customWidth="1"/>
    <col min="3846" max="4088" width="9.140625" style="110"/>
    <col min="4089" max="4089" width="9.5703125" style="110" customWidth="1"/>
    <col min="4090" max="4090" width="12.42578125" style="110" customWidth="1"/>
    <col min="4091" max="4091" width="12" style="110" customWidth="1"/>
    <col min="4092" max="4092" width="12.85546875" style="110" customWidth="1"/>
    <col min="4093" max="4093" width="11.140625" style="110" customWidth="1"/>
    <col min="4094" max="4094" width="15.140625" style="110" customWidth="1"/>
    <col min="4095" max="4095" width="14.140625" style="110" customWidth="1"/>
    <col min="4096" max="4096" width="13.140625" style="110" customWidth="1"/>
    <col min="4097" max="4097" width="13.42578125" style="110" customWidth="1"/>
    <col min="4098" max="4098" width="14.28515625" style="110" customWidth="1"/>
    <col min="4099" max="4099" width="13.42578125" style="110" customWidth="1"/>
    <col min="4100" max="4100" width="12.85546875" style="110" customWidth="1"/>
    <col min="4101" max="4101" width="14.42578125" style="110" customWidth="1"/>
    <col min="4102" max="4344" width="9.140625" style="110"/>
    <col min="4345" max="4345" width="9.5703125" style="110" customWidth="1"/>
    <col min="4346" max="4346" width="12.42578125" style="110" customWidth="1"/>
    <col min="4347" max="4347" width="12" style="110" customWidth="1"/>
    <col min="4348" max="4348" width="12.85546875" style="110" customWidth="1"/>
    <col min="4349" max="4349" width="11.140625" style="110" customWidth="1"/>
    <col min="4350" max="4350" width="15.140625" style="110" customWidth="1"/>
    <col min="4351" max="4351" width="14.140625" style="110" customWidth="1"/>
    <col min="4352" max="4352" width="13.140625" style="110" customWidth="1"/>
    <col min="4353" max="4353" width="13.42578125" style="110" customWidth="1"/>
    <col min="4354" max="4354" width="14.28515625" style="110" customWidth="1"/>
    <col min="4355" max="4355" width="13.42578125" style="110" customWidth="1"/>
    <col min="4356" max="4356" width="12.85546875" style="110" customWidth="1"/>
    <col min="4357" max="4357" width="14.42578125" style="110" customWidth="1"/>
    <col min="4358" max="4600" width="9.140625" style="110"/>
    <col min="4601" max="4601" width="9.5703125" style="110" customWidth="1"/>
    <col min="4602" max="4602" width="12.42578125" style="110" customWidth="1"/>
    <col min="4603" max="4603" width="12" style="110" customWidth="1"/>
    <col min="4604" max="4604" width="12.85546875" style="110" customWidth="1"/>
    <col min="4605" max="4605" width="11.140625" style="110" customWidth="1"/>
    <col min="4606" max="4606" width="15.140625" style="110" customWidth="1"/>
    <col min="4607" max="4607" width="14.140625" style="110" customWidth="1"/>
    <col min="4608" max="4608" width="13.140625" style="110" customWidth="1"/>
    <col min="4609" max="4609" width="13.42578125" style="110" customWidth="1"/>
    <col min="4610" max="4610" width="14.28515625" style="110" customWidth="1"/>
    <col min="4611" max="4611" width="13.42578125" style="110" customWidth="1"/>
    <col min="4612" max="4612" width="12.85546875" style="110" customWidth="1"/>
    <col min="4613" max="4613" width="14.42578125" style="110" customWidth="1"/>
    <col min="4614" max="4856" width="9.140625" style="110"/>
    <col min="4857" max="4857" width="9.5703125" style="110" customWidth="1"/>
    <col min="4858" max="4858" width="12.42578125" style="110" customWidth="1"/>
    <col min="4859" max="4859" width="12" style="110" customWidth="1"/>
    <col min="4860" max="4860" width="12.85546875" style="110" customWidth="1"/>
    <col min="4861" max="4861" width="11.140625" style="110" customWidth="1"/>
    <col min="4862" max="4862" width="15.140625" style="110" customWidth="1"/>
    <col min="4863" max="4863" width="14.140625" style="110" customWidth="1"/>
    <col min="4864" max="4864" width="13.140625" style="110" customWidth="1"/>
    <col min="4865" max="4865" width="13.42578125" style="110" customWidth="1"/>
    <col min="4866" max="4866" width="14.28515625" style="110" customWidth="1"/>
    <col min="4867" max="4867" width="13.42578125" style="110" customWidth="1"/>
    <col min="4868" max="4868" width="12.85546875" style="110" customWidth="1"/>
    <col min="4869" max="4869" width="14.42578125" style="110" customWidth="1"/>
    <col min="4870" max="5112" width="9.140625" style="110"/>
    <col min="5113" max="5113" width="9.5703125" style="110" customWidth="1"/>
    <col min="5114" max="5114" width="12.42578125" style="110" customWidth="1"/>
    <col min="5115" max="5115" width="12" style="110" customWidth="1"/>
    <col min="5116" max="5116" width="12.85546875" style="110" customWidth="1"/>
    <col min="5117" max="5117" width="11.140625" style="110" customWidth="1"/>
    <col min="5118" max="5118" width="15.140625" style="110" customWidth="1"/>
    <col min="5119" max="5119" width="14.140625" style="110" customWidth="1"/>
    <col min="5120" max="5120" width="13.140625" style="110" customWidth="1"/>
    <col min="5121" max="5121" width="13.42578125" style="110" customWidth="1"/>
    <col min="5122" max="5122" width="14.28515625" style="110" customWidth="1"/>
    <col min="5123" max="5123" width="13.42578125" style="110" customWidth="1"/>
    <col min="5124" max="5124" width="12.85546875" style="110" customWidth="1"/>
    <col min="5125" max="5125" width="14.42578125" style="110" customWidth="1"/>
    <col min="5126" max="5368" width="9.140625" style="110"/>
    <col min="5369" max="5369" width="9.5703125" style="110" customWidth="1"/>
    <col min="5370" max="5370" width="12.42578125" style="110" customWidth="1"/>
    <col min="5371" max="5371" width="12" style="110" customWidth="1"/>
    <col min="5372" max="5372" width="12.85546875" style="110" customWidth="1"/>
    <col min="5373" max="5373" width="11.140625" style="110" customWidth="1"/>
    <col min="5374" max="5374" width="15.140625" style="110" customWidth="1"/>
    <col min="5375" max="5375" width="14.140625" style="110" customWidth="1"/>
    <col min="5376" max="5376" width="13.140625" style="110" customWidth="1"/>
    <col min="5377" max="5377" width="13.42578125" style="110" customWidth="1"/>
    <col min="5378" max="5378" width="14.28515625" style="110" customWidth="1"/>
    <col min="5379" max="5379" width="13.42578125" style="110" customWidth="1"/>
    <col min="5380" max="5380" width="12.85546875" style="110" customWidth="1"/>
    <col min="5381" max="5381" width="14.42578125" style="110" customWidth="1"/>
    <col min="5382" max="5624" width="9.140625" style="110"/>
    <col min="5625" max="5625" width="9.5703125" style="110" customWidth="1"/>
    <col min="5626" max="5626" width="12.42578125" style="110" customWidth="1"/>
    <col min="5627" max="5627" width="12" style="110" customWidth="1"/>
    <col min="5628" max="5628" width="12.85546875" style="110" customWidth="1"/>
    <col min="5629" max="5629" width="11.140625" style="110" customWidth="1"/>
    <col min="5630" max="5630" width="15.140625" style="110" customWidth="1"/>
    <col min="5631" max="5631" width="14.140625" style="110" customWidth="1"/>
    <col min="5632" max="5632" width="13.140625" style="110" customWidth="1"/>
    <col min="5633" max="5633" width="13.42578125" style="110" customWidth="1"/>
    <col min="5634" max="5634" width="14.28515625" style="110" customWidth="1"/>
    <col min="5635" max="5635" width="13.42578125" style="110" customWidth="1"/>
    <col min="5636" max="5636" width="12.85546875" style="110" customWidth="1"/>
    <col min="5637" max="5637" width="14.42578125" style="110" customWidth="1"/>
    <col min="5638" max="5880" width="9.140625" style="110"/>
    <col min="5881" max="5881" width="9.5703125" style="110" customWidth="1"/>
    <col min="5882" max="5882" width="12.42578125" style="110" customWidth="1"/>
    <col min="5883" max="5883" width="12" style="110" customWidth="1"/>
    <col min="5884" max="5884" width="12.85546875" style="110" customWidth="1"/>
    <col min="5885" max="5885" width="11.140625" style="110" customWidth="1"/>
    <col min="5886" max="5886" width="15.140625" style="110" customWidth="1"/>
    <col min="5887" max="5887" width="14.140625" style="110" customWidth="1"/>
    <col min="5888" max="5888" width="13.140625" style="110" customWidth="1"/>
    <col min="5889" max="5889" width="13.42578125" style="110" customWidth="1"/>
    <col min="5890" max="5890" width="14.28515625" style="110" customWidth="1"/>
    <col min="5891" max="5891" width="13.42578125" style="110" customWidth="1"/>
    <col min="5892" max="5892" width="12.85546875" style="110" customWidth="1"/>
    <col min="5893" max="5893" width="14.42578125" style="110" customWidth="1"/>
    <col min="5894" max="6136" width="9.140625" style="110"/>
    <col min="6137" max="6137" width="9.5703125" style="110" customWidth="1"/>
    <col min="6138" max="6138" width="12.42578125" style="110" customWidth="1"/>
    <col min="6139" max="6139" width="12" style="110" customWidth="1"/>
    <col min="6140" max="6140" width="12.85546875" style="110" customWidth="1"/>
    <col min="6141" max="6141" width="11.140625" style="110" customWidth="1"/>
    <col min="6142" max="6142" width="15.140625" style="110" customWidth="1"/>
    <col min="6143" max="6143" width="14.140625" style="110" customWidth="1"/>
    <col min="6144" max="6144" width="13.140625" style="110" customWidth="1"/>
    <col min="6145" max="6145" width="13.42578125" style="110" customWidth="1"/>
    <col min="6146" max="6146" width="14.28515625" style="110" customWidth="1"/>
    <col min="6147" max="6147" width="13.42578125" style="110" customWidth="1"/>
    <col min="6148" max="6148" width="12.85546875" style="110" customWidth="1"/>
    <col min="6149" max="6149" width="14.42578125" style="110" customWidth="1"/>
    <col min="6150" max="6392" width="9.140625" style="110"/>
    <col min="6393" max="6393" width="9.5703125" style="110" customWidth="1"/>
    <col min="6394" max="6394" width="12.42578125" style="110" customWidth="1"/>
    <col min="6395" max="6395" width="12" style="110" customWidth="1"/>
    <col min="6396" max="6396" width="12.85546875" style="110" customWidth="1"/>
    <col min="6397" max="6397" width="11.140625" style="110" customWidth="1"/>
    <col min="6398" max="6398" width="15.140625" style="110" customWidth="1"/>
    <col min="6399" max="6399" width="14.140625" style="110" customWidth="1"/>
    <col min="6400" max="6400" width="13.140625" style="110" customWidth="1"/>
    <col min="6401" max="6401" width="13.42578125" style="110" customWidth="1"/>
    <col min="6402" max="6402" width="14.28515625" style="110" customWidth="1"/>
    <col min="6403" max="6403" width="13.42578125" style="110" customWidth="1"/>
    <col min="6404" max="6404" width="12.85546875" style="110" customWidth="1"/>
    <col min="6405" max="6405" width="14.42578125" style="110" customWidth="1"/>
    <col min="6406" max="6648" width="9.140625" style="110"/>
    <col min="6649" max="6649" width="9.5703125" style="110" customWidth="1"/>
    <col min="6650" max="6650" width="12.42578125" style="110" customWidth="1"/>
    <col min="6651" max="6651" width="12" style="110" customWidth="1"/>
    <col min="6652" max="6652" width="12.85546875" style="110" customWidth="1"/>
    <col min="6653" max="6653" width="11.140625" style="110" customWidth="1"/>
    <col min="6654" max="6654" width="15.140625" style="110" customWidth="1"/>
    <col min="6655" max="6655" width="14.140625" style="110" customWidth="1"/>
    <col min="6656" max="6656" width="13.140625" style="110" customWidth="1"/>
    <col min="6657" max="6657" width="13.42578125" style="110" customWidth="1"/>
    <col min="6658" max="6658" width="14.28515625" style="110" customWidth="1"/>
    <col min="6659" max="6659" width="13.42578125" style="110" customWidth="1"/>
    <col min="6660" max="6660" width="12.85546875" style="110" customWidth="1"/>
    <col min="6661" max="6661" width="14.42578125" style="110" customWidth="1"/>
    <col min="6662" max="6904" width="9.140625" style="110"/>
    <col min="6905" max="6905" width="9.5703125" style="110" customWidth="1"/>
    <col min="6906" max="6906" width="12.42578125" style="110" customWidth="1"/>
    <col min="6907" max="6907" width="12" style="110" customWidth="1"/>
    <col min="6908" max="6908" width="12.85546875" style="110" customWidth="1"/>
    <col min="6909" max="6909" width="11.140625" style="110" customWidth="1"/>
    <col min="6910" max="6910" width="15.140625" style="110" customWidth="1"/>
    <col min="6911" max="6911" width="14.140625" style="110" customWidth="1"/>
    <col min="6912" max="6912" width="13.140625" style="110" customWidth="1"/>
    <col min="6913" max="6913" width="13.42578125" style="110" customWidth="1"/>
    <col min="6914" max="6914" width="14.28515625" style="110" customWidth="1"/>
    <col min="6915" max="6915" width="13.42578125" style="110" customWidth="1"/>
    <col min="6916" max="6916" width="12.85546875" style="110" customWidth="1"/>
    <col min="6917" max="6917" width="14.42578125" style="110" customWidth="1"/>
    <col min="6918" max="7160" width="9.140625" style="110"/>
    <col min="7161" max="7161" width="9.5703125" style="110" customWidth="1"/>
    <col min="7162" max="7162" width="12.42578125" style="110" customWidth="1"/>
    <col min="7163" max="7163" width="12" style="110" customWidth="1"/>
    <col min="7164" max="7164" width="12.85546875" style="110" customWidth="1"/>
    <col min="7165" max="7165" width="11.140625" style="110" customWidth="1"/>
    <col min="7166" max="7166" width="15.140625" style="110" customWidth="1"/>
    <col min="7167" max="7167" width="14.140625" style="110" customWidth="1"/>
    <col min="7168" max="7168" width="13.140625" style="110" customWidth="1"/>
    <col min="7169" max="7169" width="13.42578125" style="110" customWidth="1"/>
    <col min="7170" max="7170" width="14.28515625" style="110" customWidth="1"/>
    <col min="7171" max="7171" width="13.42578125" style="110" customWidth="1"/>
    <col min="7172" max="7172" width="12.85546875" style="110" customWidth="1"/>
    <col min="7173" max="7173" width="14.42578125" style="110" customWidth="1"/>
    <col min="7174" max="7416" width="9.140625" style="110"/>
    <col min="7417" max="7417" width="9.5703125" style="110" customWidth="1"/>
    <col min="7418" max="7418" width="12.42578125" style="110" customWidth="1"/>
    <col min="7419" max="7419" width="12" style="110" customWidth="1"/>
    <col min="7420" max="7420" width="12.85546875" style="110" customWidth="1"/>
    <col min="7421" max="7421" width="11.140625" style="110" customWidth="1"/>
    <col min="7422" max="7422" width="15.140625" style="110" customWidth="1"/>
    <col min="7423" max="7423" width="14.140625" style="110" customWidth="1"/>
    <col min="7424" max="7424" width="13.140625" style="110" customWidth="1"/>
    <col min="7425" max="7425" width="13.42578125" style="110" customWidth="1"/>
    <col min="7426" max="7426" width="14.28515625" style="110" customWidth="1"/>
    <col min="7427" max="7427" width="13.42578125" style="110" customWidth="1"/>
    <col min="7428" max="7428" width="12.85546875" style="110" customWidth="1"/>
    <col min="7429" max="7429" width="14.42578125" style="110" customWidth="1"/>
    <col min="7430" max="7672" width="9.140625" style="110"/>
    <col min="7673" max="7673" width="9.5703125" style="110" customWidth="1"/>
    <col min="7674" max="7674" width="12.42578125" style="110" customWidth="1"/>
    <col min="7675" max="7675" width="12" style="110" customWidth="1"/>
    <col min="7676" max="7676" width="12.85546875" style="110" customWidth="1"/>
    <col min="7677" max="7677" width="11.140625" style="110" customWidth="1"/>
    <col min="7678" max="7678" width="15.140625" style="110" customWidth="1"/>
    <col min="7679" max="7679" width="14.140625" style="110" customWidth="1"/>
    <col min="7680" max="7680" width="13.140625" style="110" customWidth="1"/>
    <col min="7681" max="7681" width="13.42578125" style="110" customWidth="1"/>
    <col min="7682" max="7682" width="14.28515625" style="110" customWidth="1"/>
    <col min="7683" max="7683" width="13.42578125" style="110" customWidth="1"/>
    <col min="7684" max="7684" width="12.85546875" style="110" customWidth="1"/>
    <col min="7685" max="7685" width="14.42578125" style="110" customWidth="1"/>
    <col min="7686" max="7928" width="9.140625" style="110"/>
    <col min="7929" max="7929" width="9.5703125" style="110" customWidth="1"/>
    <col min="7930" max="7930" width="12.42578125" style="110" customWidth="1"/>
    <col min="7931" max="7931" width="12" style="110" customWidth="1"/>
    <col min="7932" max="7932" width="12.85546875" style="110" customWidth="1"/>
    <col min="7933" max="7933" width="11.140625" style="110" customWidth="1"/>
    <col min="7934" max="7934" width="15.140625" style="110" customWidth="1"/>
    <col min="7935" max="7935" width="14.140625" style="110" customWidth="1"/>
    <col min="7936" max="7936" width="13.140625" style="110" customWidth="1"/>
    <col min="7937" max="7937" width="13.42578125" style="110" customWidth="1"/>
    <col min="7938" max="7938" width="14.28515625" style="110" customWidth="1"/>
    <col min="7939" max="7939" width="13.42578125" style="110" customWidth="1"/>
    <col min="7940" max="7940" width="12.85546875" style="110" customWidth="1"/>
    <col min="7941" max="7941" width="14.42578125" style="110" customWidth="1"/>
    <col min="7942" max="8184" width="9.140625" style="110"/>
    <col min="8185" max="8185" width="9.5703125" style="110" customWidth="1"/>
    <col min="8186" max="8186" width="12.42578125" style="110" customWidth="1"/>
    <col min="8187" max="8187" width="12" style="110" customWidth="1"/>
    <col min="8188" max="8188" width="12.85546875" style="110" customWidth="1"/>
    <col min="8189" max="8189" width="11.140625" style="110" customWidth="1"/>
    <col min="8190" max="8190" width="15.140625" style="110" customWidth="1"/>
    <col min="8191" max="8191" width="14.140625" style="110" customWidth="1"/>
    <col min="8192" max="8192" width="13.140625" style="110" customWidth="1"/>
    <col min="8193" max="8193" width="13.42578125" style="110" customWidth="1"/>
    <col min="8194" max="8194" width="14.28515625" style="110" customWidth="1"/>
    <col min="8195" max="8195" width="13.42578125" style="110" customWidth="1"/>
    <col min="8196" max="8196" width="12.85546875" style="110" customWidth="1"/>
    <col min="8197" max="8197" width="14.42578125" style="110" customWidth="1"/>
    <col min="8198" max="8440" width="9.140625" style="110"/>
    <col min="8441" max="8441" width="9.5703125" style="110" customWidth="1"/>
    <col min="8442" max="8442" width="12.42578125" style="110" customWidth="1"/>
    <col min="8443" max="8443" width="12" style="110" customWidth="1"/>
    <col min="8444" max="8444" width="12.85546875" style="110" customWidth="1"/>
    <col min="8445" max="8445" width="11.140625" style="110" customWidth="1"/>
    <col min="8446" max="8446" width="15.140625" style="110" customWidth="1"/>
    <col min="8447" max="8447" width="14.140625" style="110" customWidth="1"/>
    <col min="8448" max="8448" width="13.140625" style="110" customWidth="1"/>
    <col min="8449" max="8449" width="13.42578125" style="110" customWidth="1"/>
    <col min="8450" max="8450" width="14.28515625" style="110" customWidth="1"/>
    <col min="8451" max="8451" width="13.42578125" style="110" customWidth="1"/>
    <col min="8452" max="8452" width="12.85546875" style="110" customWidth="1"/>
    <col min="8453" max="8453" width="14.42578125" style="110" customWidth="1"/>
    <col min="8454" max="8696" width="9.140625" style="110"/>
    <col min="8697" max="8697" width="9.5703125" style="110" customWidth="1"/>
    <col min="8698" max="8698" width="12.42578125" style="110" customWidth="1"/>
    <col min="8699" max="8699" width="12" style="110" customWidth="1"/>
    <col min="8700" max="8700" width="12.85546875" style="110" customWidth="1"/>
    <col min="8701" max="8701" width="11.140625" style="110" customWidth="1"/>
    <col min="8702" max="8702" width="15.140625" style="110" customWidth="1"/>
    <col min="8703" max="8703" width="14.140625" style="110" customWidth="1"/>
    <col min="8704" max="8704" width="13.140625" style="110" customWidth="1"/>
    <col min="8705" max="8705" width="13.42578125" style="110" customWidth="1"/>
    <col min="8706" max="8706" width="14.28515625" style="110" customWidth="1"/>
    <col min="8707" max="8707" width="13.42578125" style="110" customWidth="1"/>
    <col min="8708" max="8708" width="12.85546875" style="110" customWidth="1"/>
    <col min="8709" max="8709" width="14.42578125" style="110" customWidth="1"/>
    <col min="8710" max="8952" width="9.140625" style="110"/>
    <col min="8953" max="8953" width="9.5703125" style="110" customWidth="1"/>
    <col min="8954" max="8954" width="12.42578125" style="110" customWidth="1"/>
    <col min="8955" max="8955" width="12" style="110" customWidth="1"/>
    <col min="8956" max="8956" width="12.85546875" style="110" customWidth="1"/>
    <col min="8957" max="8957" width="11.140625" style="110" customWidth="1"/>
    <col min="8958" max="8958" width="15.140625" style="110" customWidth="1"/>
    <col min="8959" max="8959" width="14.140625" style="110" customWidth="1"/>
    <col min="8960" max="8960" width="13.140625" style="110" customWidth="1"/>
    <col min="8961" max="8961" width="13.42578125" style="110" customWidth="1"/>
    <col min="8962" max="8962" width="14.28515625" style="110" customWidth="1"/>
    <col min="8963" max="8963" width="13.42578125" style="110" customWidth="1"/>
    <col min="8964" max="8964" width="12.85546875" style="110" customWidth="1"/>
    <col min="8965" max="8965" width="14.42578125" style="110" customWidth="1"/>
    <col min="8966" max="9208" width="9.140625" style="110"/>
    <col min="9209" max="9209" width="9.5703125" style="110" customWidth="1"/>
    <col min="9210" max="9210" width="12.42578125" style="110" customWidth="1"/>
    <col min="9211" max="9211" width="12" style="110" customWidth="1"/>
    <col min="9212" max="9212" width="12.85546875" style="110" customWidth="1"/>
    <col min="9213" max="9213" width="11.140625" style="110" customWidth="1"/>
    <col min="9214" max="9214" width="15.140625" style="110" customWidth="1"/>
    <col min="9215" max="9215" width="14.140625" style="110" customWidth="1"/>
    <col min="9216" max="9216" width="13.140625" style="110" customWidth="1"/>
    <col min="9217" max="9217" width="13.42578125" style="110" customWidth="1"/>
    <col min="9218" max="9218" width="14.28515625" style="110" customWidth="1"/>
    <col min="9219" max="9219" width="13.42578125" style="110" customWidth="1"/>
    <col min="9220" max="9220" width="12.85546875" style="110" customWidth="1"/>
    <col min="9221" max="9221" width="14.42578125" style="110" customWidth="1"/>
    <col min="9222" max="9464" width="9.140625" style="110"/>
    <col min="9465" max="9465" width="9.5703125" style="110" customWidth="1"/>
    <col min="9466" max="9466" width="12.42578125" style="110" customWidth="1"/>
    <col min="9467" max="9467" width="12" style="110" customWidth="1"/>
    <col min="9468" max="9468" width="12.85546875" style="110" customWidth="1"/>
    <col min="9469" max="9469" width="11.140625" style="110" customWidth="1"/>
    <col min="9470" max="9470" width="15.140625" style="110" customWidth="1"/>
    <col min="9471" max="9471" width="14.140625" style="110" customWidth="1"/>
    <col min="9472" max="9472" width="13.140625" style="110" customWidth="1"/>
    <col min="9473" max="9473" width="13.42578125" style="110" customWidth="1"/>
    <col min="9474" max="9474" width="14.28515625" style="110" customWidth="1"/>
    <col min="9475" max="9475" width="13.42578125" style="110" customWidth="1"/>
    <col min="9476" max="9476" width="12.85546875" style="110" customWidth="1"/>
    <col min="9477" max="9477" width="14.42578125" style="110" customWidth="1"/>
    <col min="9478" max="9720" width="9.140625" style="110"/>
    <col min="9721" max="9721" width="9.5703125" style="110" customWidth="1"/>
    <col min="9722" max="9722" width="12.42578125" style="110" customWidth="1"/>
    <col min="9723" max="9723" width="12" style="110" customWidth="1"/>
    <col min="9724" max="9724" width="12.85546875" style="110" customWidth="1"/>
    <col min="9725" max="9725" width="11.140625" style="110" customWidth="1"/>
    <col min="9726" max="9726" width="15.140625" style="110" customWidth="1"/>
    <col min="9727" max="9727" width="14.140625" style="110" customWidth="1"/>
    <col min="9728" max="9728" width="13.140625" style="110" customWidth="1"/>
    <col min="9729" max="9729" width="13.42578125" style="110" customWidth="1"/>
    <col min="9730" max="9730" width="14.28515625" style="110" customWidth="1"/>
    <col min="9731" max="9731" width="13.42578125" style="110" customWidth="1"/>
    <col min="9732" max="9732" width="12.85546875" style="110" customWidth="1"/>
    <col min="9733" max="9733" width="14.42578125" style="110" customWidth="1"/>
    <col min="9734" max="9976" width="9.140625" style="110"/>
    <col min="9977" max="9977" width="9.5703125" style="110" customWidth="1"/>
    <col min="9978" max="9978" width="12.42578125" style="110" customWidth="1"/>
    <col min="9979" max="9979" width="12" style="110" customWidth="1"/>
    <col min="9980" max="9980" width="12.85546875" style="110" customWidth="1"/>
    <col min="9981" max="9981" width="11.140625" style="110" customWidth="1"/>
    <col min="9982" max="9982" width="15.140625" style="110" customWidth="1"/>
    <col min="9983" max="9983" width="14.140625" style="110" customWidth="1"/>
    <col min="9984" max="9984" width="13.140625" style="110" customWidth="1"/>
    <col min="9985" max="9985" width="13.42578125" style="110" customWidth="1"/>
    <col min="9986" max="9986" width="14.28515625" style="110" customWidth="1"/>
    <col min="9987" max="9987" width="13.42578125" style="110" customWidth="1"/>
    <col min="9988" max="9988" width="12.85546875" style="110" customWidth="1"/>
    <col min="9989" max="9989" width="14.42578125" style="110" customWidth="1"/>
    <col min="9990" max="10232" width="9.140625" style="110"/>
    <col min="10233" max="10233" width="9.5703125" style="110" customWidth="1"/>
    <col min="10234" max="10234" width="12.42578125" style="110" customWidth="1"/>
    <col min="10235" max="10235" width="12" style="110" customWidth="1"/>
    <col min="10236" max="10236" width="12.85546875" style="110" customWidth="1"/>
    <col min="10237" max="10237" width="11.140625" style="110" customWidth="1"/>
    <col min="10238" max="10238" width="15.140625" style="110" customWidth="1"/>
    <col min="10239" max="10239" width="14.140625" style="110" customWidth="1"/>
    <col min="10240" max="10240" width="13.140625" style="110" customWidth="1"/>
    <col min="10241" max="10241" width="13.42578125" style="110" customWidth="1"/>
    <col min="10242" max="10242" width="14.28515625" style="110" customWidth="1"/>
    <col min="10243" max="10243" width="13.42578125" style="110" customWidth="1"/>
    <col min="10244" max="10244" width="12.85546875" style="110" customWidth="1"/>
    <col min="10245" max="10245" width="14.42578125" style="110" customWidth="1"/>
    <col min="10246" max="10488" width="9.140625" style="110"/>
    <col min="10489" max="10489" width="9.5703125" style="110" customWidth="1"/>
    <col min="10490" max="10490" width="12.42578125" style="110" customWidth="1"/>
    <col min="10491" max="10491" width="12" style="110" customWidth="1"/>
    <col min="10492" max="10492" width="12.85546875" style="110" customWidth="1"/>
    <col min="10493" max="10493" width="11.140625" style="110" customWidth="1"/>
    <col min="10494" max="10494" width="15.140625" style="110" customWidth="1"/>
    <col min="10495" max="10495" width="14.140625" style="110" customWidth="1"/>
    <col min="10496" max="10496" width="13.140625" style="110" customWidth="1"/>
    <col min="10497" max="10497" width="13.42578125" style="110" customWidth="1"/>
    <col min="10498" max="10498" width="14.28515625" style="110" customWidth="1"/>
    <col min="10499" max="10499" width="13.42578125" style="110" customWidth="1"/>
    <col min="10500" max="10500" width="12.85546875" style="110" customWidth="1"/>
    <col min="10501" max="10501" width="14.42578125" style="110" customWidth="1"/>
    <col min="10502" max="10744" width="9.140625" style="110"/>
    <col min="10745" max="10745" width="9.5703125" style="110" customWidth="1"/>
    <col min="10746" max="10746" width="12.42578125" style="110" customWidth="1"/>
    <col min="10747" max="10747" width="12" style="110" customWidth="1"/>
    <col min="10748" max="10748" width="12.85546875" style="110" customWidth="1"/>
    <col min="10749" max="10749" width="11.140625" style="110" customWidth="1"/>
    <col min="10750" max="10750" width="15.140625" style="110" customWidth="1"/>
    <col min="10751" max="10751" width="14.140625" style="110" customWidth="1"/>
    <col min="10752" max="10752" width="13.140625" style="110" customWidth="1"/>
    <col min="10753" max="10753" width="13.42578125" style="110" customWidth="1"/>
    <col min="10754" max="10754" width="14.28515625" style="110" customWidth="1"/>
    <col min="10755" max="10755" width="13.42578125" style="110" customWidth="1"/>
    <col min="10756" max="10756" width="12.85546875" style="110" customWidth="1"/>
    <col min="10757" max="10757" width="14.42578125" style="110" customWidth="1"/>
    <col min="10758" max="11000" width="9.140625" style="110"/>
    <col min="11001" max="11001" width="9.5703125" style="110" customWidth="1"/>
    <col min="11002" max="11002" width="12.42578125" style="110" customWidth="1"/>
    <col min="11003" max="11003" width="12" style="110" customWidth="1"/>
    <col min="11004" max="11004" width="12.85546875" style="110" customWidth="1"/>
    <col min="11005" max="11005" width="11.140625" style="110" customWidth="1"/>
    <col min="11006" max="11006" width="15.140625" style="110" customWidth="1"/>
    <col min="11007" max="11007" width="14.140625" style="110" customWidth="1"/>
    <col min="11008" max="11008" width="13.140625" style="110" customWidth="1"/>
    <col min="11009" max="11009" width="13.42578125" style="110" customWidth="1"/>
    <col min="11010" max="11010" width="14.28515625" style="110" customWidth="1"/>
    <col min="11011" max="11011" width="13.42578125" style="110" customWidth="1"/>
    <col min="11012" max="11012" width="12.85546875" style="110" customWidth="1"/>
    <col min="11013" max="11013" width="14.42578125" style="110" customWidth="1"/>
    <col min="11014" max="11256" width="9.140625" style="110"/>
    <col min="11257" max="11257" width="9.5703125" style="110" customWidth="1"/>
    <col min="11258" max="11258" width="12.42578125" style="110" customWidth="1"/>
    <col min="11259" max="11259" width="12" style="110" customWidth="1"/>
    <col min="11260" max="11260" width="12.85546875" style="110" customWidth="1"/>
    <col min="11261" max="11261" width="11.140625" style="110" customWidth="1"/>
    <col min="11262" max="11262" width="15.140625" style="110" customWidth="1"/>
    <col min="11263" max="11263" width="14.140625" style="110" customWidth="1"/>
    <col min="11264" max="11264" width="13.140625" style="110" customWidth="1"/>
    <col min="11265" max="11265" width="13.42578125" style="110" customWidth="1"/>
    <col min="11266" max="11266" width="14.28515625" style="110" customWidth="1"/>
    <col min="11267" max="11267" width="13.42578125" style="110" customWidth="1"/>
    <col min="11268" max="11268" width="12.85546875" style="110" customWidth="1"/>
    <col min="11269" max="11269" width="14.42578125" style="110" customWidth="1"/>
    <col min="11270" max="11512" width="9.140625" style="110"/>
    <col min="11513" max="11513" width="9.5703125" style="110" customWidth="1"/>
    <col min="11514" max="11514" width="12.42578125" style="110" customWidth="1"/>
    <col min="11515" max="11515" width="12" style="110" customWidth="1"/>
    <col min="11516" max="11516" width="12.85546875" style="110" customWidth="1"/>
    <col min="11517" max="11517" width="11.140625" style="110" customWidth="1"/>
    <col min="11518" max="11518" width="15.140625" style="110" customWidth="1"/>
    <col min="11519" max="11519" width="14.140625" style="110" customWidth="1"/>
    <col min="11520" max="11520" width="13.140625" style="110" customWidth="1"/>
    <col min="11521" max="11521" width="13.42578125" style="110" customWidth="1"/>
    <col min="11522" max="11522" width="14.28515625" style="110" customWidth="1"/>
    <col min="11523" max="11523" width="13.42578125" style="110" customWidth="1"/>
    <col min="11524" max="11524" width="12.85546875" style="110" customWidth="1"/>
    <col min="11525" max="11525" width="14.42578125" style="110" customWidth="1"/>
    <col min="11526" max="11768" width="9.140625" style="110"/>
    <col min="11769" max="11769" width="9.5703125" style="110" customWidth="1"/>
    <col min="11770" max="11770" width="12.42578125" style="110" customWidth="1"/>
    <col min="11771" max="11771" width="12" style="110" customWidth="1"/>
    <col min="11772" max="11772" width="12.85546875" style="110" customWidth="1"/>
    <col min="11773" max="11773" width="11.140625" style="110" customWidth="1"/>
    <col min="11774" max="11774" width="15.140625" style="110" customWidth="1"/>
    <col min="11775" max="11775" width="14.140625" style="110" customWidth="1"/>
    <col min="11776" max="11776" width="13.140625" style="110" customWidth="1"/>
    <col min="11777" max="11777" width="13.42578125" style="110" customWidth="1"/>
    <col min="11778" max="11778" width="14.28515625" style="110" customWidth="1"/>
    <col min="11779" max="11779" width="13.42578125" style="110" customWidth="1"/>
    <col min="11780" max="11780" width="12.85546875" style="110" customWidth="1"/>
    <col min="11781" max="11781" width="14.42578125" style="110" customWidth="1"/>
    <col min="11782" max="12024" width="9.140625" style="110"/>
    <col min="12025" max="12025" width="9.5703125" style="110" customWidth="1"/>
    <col min="12026" max="12026" width="12.42578125" style="110" customWidth="1"/>
    <col min="12027" max="12027" width="12" style="110" customWidth="1"/>
    <col min="12028" max="12028" width="12.85546875" style="110" customWidth="1"/>
    <col min="12029" max="12029" width="11.140625" style="110" customWidth="1"/>
    <col min="12030" max="12030" width="15.140625" style="110" customWidth="1"/>
    <col min="12031" max="12031" width="14.140625" style="110" customWidth="1"/>
    <col min="12032" max="12032" width="13.140625" style="110" customWidth="1"/>
    <col min="12033" max="12033" width="13.42578125" style="110" customWidth="1"/>
    <col min="12034" max="12034" width="14.28515625" style="110" customWidth="1"/>
    <col min="12035" max="12035" width="13.42578125" style="110" customWidth="1"/>
    <col min="12036" max="12036" width="12.85546875" style="110" customWidth="1"/>
    <col min="12037" max="12037" width="14.42578125" style="110" customWidth="1"/>
    <col min="12038" max="12280" width="9.140625" style="110"/>
    <col min="12281" max="12281" width="9.5703125" style="110" customWidth="1"/>
    <col min="12282" max="12282" width="12.42578125" style="110" customWidth="1"/>
    <col min="12283" max="12283" width="12" style="110" customWidth="1"/>
    <col min="12284" max="12284" width="12.85546875" style="110" customWidth="1"/>
    <col min="12285" max="12285" width="11.140625" style="110" customWidth="1"/>
    <col min="12286" max="12286" width="15.140625" style="110" customWidth="1"/>
    <col min="12287" max="12287" width="14.140625" style="110" customWidth="1"/>
    <col min="12288" max="12288" width="13.140625" style="110" customWidth="1"/>
    <col min="12289" max="12289" width="13.42578125" style="110" customWidth="1"/>
    <col min="12290" max="12290" width="14.28515625" style="110" customWidth="1"/>
    <col min="12291" max="12291" width="13.42578125" style="110" customWidth="1"/>
    <col min="12292" max="12292" width="12.85546875" style="110" customWidth="1"/>
    <col min="12293" max="12293" width="14.42578125" style="110" customWidth="1"/>
    <col min="12294" max="12536" width="9.140625" style="110"/>
    <col min="12537" max="12537" width="9.5703125" style="110" customWidth="1"/>
    <col min="12538" max="12538" width="12.42578125" style="110" customWidth="1"/>
    <col min="12539" max="12539" width="12" style="110" customWidth="1"/>
    <col min="12540" max="12540" width="12.85546875" style="110" customWidth="1"/>
    <col min="12541" max="12541" width="11.140625" style="110" customWidth="1"/>
    <col min="12542" max="12542" width="15.140625" style="110" customWidth="1"/>
    <col min="12543" max="12543" width="14.140625" style="110" customWidth="1"/>
    <col min="12544" max="12544" width="13.140625" style="110" customWidth="1"/>
    <col min="12545" max="12545" width="13.42578125" style="110" customWidth="1"/>
    <col min="12546" max="12546" width="14.28515625" style="110" customWidth="1"/>
    <col min="12547" max="12547" width="13.42578125" style="110" customWidth="1"/>
    <col min="12548" max="12548" width="12.85546875" style="110" customWidth="1"/>
    <col min="12549" max="12549" width="14.42578125" style="110" customWidth="1"/>
    <col min="12550" max="12792" width="9.140625" style="110"/>
    <col min="12793" max="12793" width="9.5703125" style="110" customWidth="1"/>
    <col min="12794" max="12794" width="12.42578125" style="110" customWidth="1"/>
    <col min="12795" max="12795" width="12" style="110" customWidth="1"/>
    <col min="12796" max="12796" width="12.85546875" style="110" customWidth="1"/>
    <col min="12797" max="12797" width="11.140625" style="110" customWidth="1"/>
    <col min="12798" max="12798" width="15.140625" style="110" customWidth="1"/>
    <col min="12799" max="12799" width="14.140625" style="110" customWidth="1"/>
    <col min="12800" max="12800" width="13.140625" style="110" customWidth="1"/>
    <col min="12801" max="12801" width="13.42578125" style="110" customWidth="1"/>
    <col min="12802" max="12802" width="14.28515625" style="110" customWidth="1"/>
    <col min="12803" max="12803" width="13.42578125" style="110" customWidth="1"/>
    <col min="12804" max="12804" width="12.85546875" style="110" customWidth="1"/>
    <col min="12805" max="12805" width="14.42578125" style="110" customWidth="1"/>
    <col min="12806" max="13048" width="9.140625" style="110"/>
    <col min="13049" max="13049" width="9.5703125" style="110" customWidth="1"/>
    <col min="13050" max="13050" width="12.42578125" style="110" customWidth="1"/>
    <col min="13051" max="13051" width="12" style="110" customWidth="1"/>
    <col min="13052" max="13052" width="12.85546875" style="110" customWidth="1"/>
    <col min="13053" max="13053" width="11.140625" style="110" customWidth="1"/>
    <col min="13054" max="13054" width="15.140625" style="110" customWidth="1"/>
    <col min="13055" max="13055" width="14.140625" style="110" customWidth="1"/>
    <col min="13056" max="13056" width="13.140625" style="110" customWidth="1"/>
    <col min="13057" max="13057" width="13.42578125" style="110" customWidth="1"/>
    <col min="13058" max="13058" width="14.28515625" style="110" customWidth="1"/>
    <col min="13059" max="13059" width="13.42578125" style="110" customWidth="1"/>
    <col min="13060" max="13060" width="12.85546875" style="110" customWidth="1"/>
    <col min="13061" max="13061" width="14.42578125" style="110" customWidth="1"/>
    <col min="13062" max="13304" width="9.140625" style="110"/>
    <col min="13305" max="13305" width="9.5703125" style="110" customWidth="1"/>
    <col min="13306" max="13306" width="12.42578125" style="110" customWidth="1"/>
    <col min="13307" max="13307" width="12" style="110" customWidth="1"/>
    <col min="13308" max="13308" width="12.85546875" style="110" customWidth="1"/>
    <col min="13309" max="13309" width="11.140625" style="110" customWidth="1"/>
    <col min="13310" max="13310" width="15.140625" style="110" customWidth="1"/>
    <col min="13311" max="13311" width="14.140625" style="110" customWidth="1"/>
    <col min="13312" max="13312" width="13.140625" style="110" customWidth="1"/>
    <col min="13313" max="13313" width="13.42578125" style="110" customWidth="1"/>
    <col min="13314" max="13314" width="14.28515625" style="110" customWidth="1"/>
    <col min="13315" max="13315" width="13.42578125" style="110" customWidth="1"/>
    <col min="13316" max="13316" width="12.85546875" style="110" customWidth="1"/>
    <col min="13317" max="13317" width="14.42578125" style="110" customWidth="1"/>
    <col min="13318" max="13560" width="9.140625" style="110"/>
    <col min="13561" max="13561" width="9.5703125" style="110" customWidth="1"/>
    <col min="13562" max="13562" width="12.42578125" style="110" customWidth="1"/>
    <col min="13563" max="13563" width="12" style="110" customWidth="1"/>
    <col min="13564" max="13564" width="12.85546875" style="110" customWidth="1"/>
    <col min="13565" max="13565" width="11.140625" style="110" customWidth="1"/>
    <col min="13566" max="13566" width="15.140625" style="110" customWidth="1"/>
    <col min="13567" max="13567" width="14.140625" style="110" customWidth="1"/>
    <col min="13568" max="13568" width="13.140625" style="110" customWidth="1"/>
    <col min="13569" max="13569" width="13.42578125" style="110" customWidth="1"/>
    <col min="13570" max="13570" width="14.28515625" style="110" customWidth="1"/>
    <col min="13571" max="13571" width="13.42578125" style="110" customWidth="1"/>
    <col min="13572" max="13572" width="12.85546875" style="110" customWidth="1"/>
    <col min="13573" max="13573" width="14.42578125" style="110" customWidth="1"/>
    <col min="13574" max="13816" width="9.140625" style="110"/>
    <col min="13817" max="13817" width="9.5703125" style="110" customWidth="1"/>
    <col min="13818" max="13818" width="12.42578125" style="110" customWidth="1"/>
    <col min="13819" max="13819" width="12" style="110" customWidth="1"/>
    <col min="13820" max="13820" width="12.85546875" style="110" customWidth="1"/>
    <col min="13821" max="13821" width="11.140625" style="110" customWidth="1"/>
    <col min="13822" max="13822" width="15.140625" style="110" customWidth="1"/>
    <col min="13823" max="13823" width="14.140625" style="110" customWidth="1"/>
    <col min="13824" max="13824" width="13.140625" style="110" customWidth="1"/>
    <col min="13825" max="13825" width="13.42578125" style="110" customWidth="1"/>
    <col min="13826" max="13826" width="14.28515625" style="110" customWidth="1"/>
    <col min="13827" max="13827" width="13.42578125" style="110" customWidth="1"/>
    <col min="13828" max="13828" width="12.85546875" style="110" customWidth="1"/>
    <col min="13829" max="13829" width="14.42578125" style="110" customWidth="1"/>
    <col min="13830" max="14072" width="9.140625" style="110"/>
    <col min="14073" max="14073" width="9.5703125" style="110" customWidth="1"/>
    <col min="14074" max="14074" width="12.42578125" style="110" customWidth="1"/>
    <col min="14075" max="14075" width="12" style="110" customWidth="1"/>
    <col min="14076" max="14076" width="12.85546875" style="110" customWidth="1"/>
    <col min="14077" max="14077" width="11.140625" style="110" customWidth="1"/>
    <col min="14078" max="14078" width="15.140625" style="110" customWidth="1"/>
    <col min="14079" max="14079" width="14.140625" style="110" customWidth="1"/>
    <col min="14080" max="14080" width="13.140625" style="110" customWidth="1"/>
    <col min="14081" max="14081" width="13.42578125" style="110" customWidth="1"/>
    <col min="14082" max="14082" width="14.28515625" style="110" customWidth="1"/>
    <col min="14083" max="14083" width="13.42578125" style="110" customWidth="1"/>
    <col min="14084" max="14084" width="12.85546875" style="110" customWidth="1"/>
    <col min="14085" max="14085" width="14.42578125" style="110" customWidth="1"/>
    <col min="14086" max="14328" width="9.140625" style="110"/>
    <col min="14329" max="14329" width="9.5703125" style="110" customWidth="1"/>
    <col min="14330" max="14330" width="12.42578125" style="110" customWidth="1"/>
    <col min="14331" max="14331" width="12" style="110" customWidth="1"/>
    <col min="14332" max="14332" width="12.85546875" style="110" customWidth="1"/>
    <col min="14333" max="14333" width="11.140625" style="110" customWidth="1"/>
    <col min="14334" max="14334" width="15.140625" style="110" customWidth="1"/>
    <col min="14335" max="14335" width="14.140625" style="110" customWidth="1"/>
    <col min="14336" max="14336" width="13.140625" style="110" customWidth="1"/>
    <col min="14337" max="14337" width="13.42578125" style="110" customWidth="1"/>
    <col min="14338" max="14338" width="14.28515625" style="110" customWidth="1"/>
    <col min="14339" max="14339" width="13.42578125" style="110" customWidth="1"/>
    <col min="14340" max="14340" width="12.85546875" style="110" customWidth="1"/>
    <col min="14341" max="14341" width="14.42578125" style="110" customWidth="1"/>
    <col min="14342" max="14584" width="9.140625" style="110"/>
    <col min="14585" max="14585" width="9.5703125" style="110" customWidth="1"/>
    <col min="14586" max="14586" width="12.42578125" style="110" customWidth="1"/>
    <col min="14587" max="14587" width="12" style="110" customWidth="1"/>
    <col min="14588" max="14588" width="12.85546875" style="110" customWidth="1"/>
    <col min="14589" max="14589" width="11.140625" style="110" customWidth="1"/>
    <col min="14590" max="14590" width="15.140625" style="110" customWidth="1"/>
    <col min="14591" max="14591" width="14.140625" style="110" customWidth="1"/>
    <col min="14592" max="14592" width="13.140625" style="110" customWidth="1"/>
    <col min="14593" max="14593" width="13.42578125" style="110" customWidth="1"/>
    <col min="14594" max="14594" width="14.28515625" style="110" customWidth="1"/>
    <col min="14595" max="14595" width="13.42578125" style="110" customWidth="1"/>
    <col min="14596" max="14596" width="12.85546875" style="110" customWidth="1"/>
    <col min="14597" max="14597" width="14.42578125" style="110" customWidth="1"/>
    <col min="14598" max="14840" width="9.140625" style="110"/>
    <col min="14841" max="14841" width="9.5703125" style="110" customWidth="1"/>
    <col min="14842" max="14842" width="12.42578125" style="110" customWidth="1"/>
    <col min="14843" max="14843" width="12" style="110" customWidth="1"/>
    <col min="14844" max="14844" width="12.85546875" style="110" customWidth="1"/>
    <col min="14845" max="14845" width="11.140625" style="110" customWidth="1"/>
    <col min="14846" max="14846" width="15.140625" style="110" customWidth="1"/>
    <col min="14847" max="14847" width="14.140625" style="110" customWidth="1"/>
    <col min="14848" max="14848" width="13.140625" style="110" customWidth="1"/>
    <col min="14849" max="14849" width="13.42578125" style="110" customWidth="1"/>
    <col min="14850" max="14850" width="14.28515625" style="110" customWidth="1"/>
    <col min="14851" max="14851" width="13.42578125" style="110" customWidth="1"/>
    <col min="14852" max="14852" width="12.85546875" style="110" customWidth="1"/>
    <col min="14853" max="14853" width="14.42578125" style="110" customWidth="1"/>
    <col min="14854" max="15096" width="9.140625" style="110"/>
    <col min="15097" max="15097" width="9.5703125" style="110" customWidth="1"/>
    <col min="15098" max="15098" width="12.42578125" style="110" customWidth="1"/>
    <col min="15099" max="15099" width="12" style="110" customWidth="1"/>
    <col min="15100" max="15100" width="12.85546875" style="110" customWidth="1"/>
    <col min="15101" max="15101" width="11.140625" style="110" customWidth="1"/>
    <col min="15102" max="15102" width="15.140625" style="110" customWidth="1"/>
    <col min="15103" max="15103" width="14.140625" style="110" customWidth="1"/>
    <col min="15104" max="15104" width="13.140625" style="110" customWidth="1"/>
    <col min="15105" max="15105" width="13.42578125" style="110" customWidth="1"/>
    <col min="15106" max="15106" width="14.28515625" style="110" customWidth="1"/>
    <col min="15107" max="15107" width="13.42578125" style="110" customWidth="1"/>
    <col min="15108" max="15108" width="12.85546875" style="110" customWidth="1"/>
    <col min="15109" max="15109" width="14.42578125" style="110" customWidth="1"/>
    <col min="15110" max="15352" width="9.140625" style="110"/>
    <col min="15353" max="15353" width="9.5703125" style="110" customWidth="1"/>
    <col min="15354" max="15354" width="12.42578125" style="110" customWidth="1"/>
    <col min="15355" max="15355" width="12" style="110" customWidth="1"/>
    <col min="15356" max="15356" width="12.85546875" style="110" customWidth="1"/>
    <col min="15357" max="15357" width="11.140625" style="110" customWidth="1"/>
    <col min="15358" max="15358" width="15.140625" style="110" customWidth="1"/>
    <col min="15359" max="15359" width="14.140625" style="110" customWidth="1"/>
    <col min="15360" max="15360" width="13.140625" style="110" customWidth="1"/>
    <col min="15361" max="15361" width="13.42578125" style="110" customWidth="1"/>
    <col min="15362" max="15362" width="14.28515625" style="110" customWidth="1"/>
    <col min="15363" max="15363" width="13.42578125" style="110" customWidth="1"/>
    <col min="15364" max="15364" width="12.85546875" style="110" customWidth="1"/>
    <col min="15365" max="15365" width="14.42578125" style="110" customWidth="1"/>
    <col min="15366" max="15608" width="9.140625" style="110"/>
    <col min="15609" max="15609" width="9.5703125" style="110" customWidth="1"/>
    <col min="15610" max="15610" width="12.42578125" style="110" customWidth="1"/>
    <col min="15611" max="15611" width="12" style="110" customWidth="1"/>
    <col min="15612" max="15612" width="12.85546875" style="110" customWidth="1"/>
    <col min="15613" max="15613" width="11.140625" style="110" customWidth="1"/>
    <col min="15614" max="15614" width="15.140625" style="110" customWidth="1"/>
    <col min="15615" max="15615" width="14.140625" style="110" customWidth="1"/>
    <col min="15616" max="15616" width="13.140625" style="110" customWidth="1"/>
    <col min="15617" max="15617" width="13.42578125" style="110" customWidth="1"/>
    <col min="15618" max="15618" width="14.28515625" style="110" customWidth="1"/>
    <col min="15619" max="15619" width="13.42578125" style="110" customWidth="1"/>
    <col min="15620" max="15620" width="12.85546875" style="110" customWidth="1"/>
    <col min="15621" max="15621" width="14.42578125" style="110" customWidth="1"/>
    <col min="15622" max="15864" width="9.140625" style="110"/>
    <col min="15865" max="15865" width="9.5703125" style="110" customWidth="1"/>
    <col min="15866" max="15866" width="12.42578125" style="110" customWidth="1"/>
    <col min="15867" max="15867" width="12" style="110" customWidth="1"/>
    <col min="15868" max="15868" width="12.85546875" style="110" customWidth="1"/>
    <col min="15869" max="15869" width="11.140625" style="110" customWidth="1"/>
    <col min="15870" max="15870" width="15.140625" style="110" customWidth="1"/>
    <col min="15871" max="15871" width="14.140625" style="110" customWidth="1"/>
    <col min="15872" max="15872" width="13.140625" style="110" customWidth="1"/>
    <col min="15873" max="15873" width="13.42578125" style="110" customWidth="1"/>
    <col min="15874" max="15874" width="14.28515625" style="110" customWidth="1"/>
    <col min="15875" max="15875" width="13.42578125" style="110" customWidth="1"/>
    <col min="15876" max="15876" width="12.85546875" style="110" customWidth="1"/>
    <col min="15877" max="15877" width="14.42578125" style="110" customWidth="1"/>
    <col min="15878" max="16120" width="9.140625" style="110"/>
    <col min="16121" max="16121" width="9.5703125" style="110" customWidth="1"/>
    <col min="16122" max="16122" width="12.42578125" style="110" customWidth="1"/>
    <col min="16123" max="16123" width="12" style="110" customWidth="1"/>
    <col min="16124" max="16124" width="12.85546875" style="110" customWidth="1"/>
    <col min="16125" max="16125" width="11.140625" style="110" customWidth="1"/>
    <col min="16126" max="16126" width="15.140625" style="110" customWidth="1"/>
    <col min="16127" max="16127" width="14.140625" style="110" customWidth="1"/>
    <col min="16128" max="16128" width="13.140625" style="110" customWidth="1"/>
    <col min="16129" max="16129" width="13.42578125" style="110" customWidth="1"/>
    <col min="16130" max="16130" width="14.28515625" style="110" customWidth="1"/>
    <col min="16131" max="16131" width="13.42578125" style="110" customWidth="1"/>
    <col min="16132" max="16132" width="12.85546875" style="110" customWidth="1"/>
    <col min="16133" max="16133" width="14.42578125" style="110" customWidth="1"/>
    <col min="16134" max="16384" width="9.140625" style="110"/>
  </cols>
  <sheetData>
    <row r="1" spans="1:6" ht="29.25">
      <c r="A1" s="321" t="s">
        <v>1280</v>
      </c>
      <c r="B1" s="321"/>
      <c r="C1" s="321"/>
      <c r="D1" s="321"/>
      <c r="E1" s="321"/>
      <c r="F1" s="321"/>
    </row>
    <row r="2" spans="1:6" ht="25.5" customHeight="1">
      <c r="A2" s="322" t="s">
        <v>1211</v>
      </c>
      <c r="B2" s="323"/>
      <c r="C2" s="323"/>
      <c r="D2" s="323"/>
      <c r="E2" s="323"/>
      <c r="F2" s="324"/>
    </row>
    <row r="3" spans="1:6">
      <c r="A3" s="143">
        <v>1</v>
      </c>
      <c r="B3" s="142" t="s">
        <v>52</v>
      </c>
      <c r="C3" s="307"/>
      <c r="D3" s="307"/>
      <c r="E3" s="307"/>
      <c r="F3" s="307"/>
    </row>
    <row r="4" spans="1:6">
      <c r="A4" s="143">
        <v>2</v>
      </c>
      <c r="B4" s="142" t="s">
        <v>6</v>
      </c>
      <c r="C4" s="307"/>
      <c r="D4" s="307"/>
      <c r="E4" s="307"/>
      <c r="F4" s="307"/>
    </row>
    <row r="5" spans="1:6" ht="40.5" customHeight="1">
      <c r="A5" s="144"/>
      <c r="B5" s="142" t="s">
        <v>89</v>
      </c>
      <c r="C5" s="308"/>
      <c r="D5" s="317"/>
      <c r="E5" s="317"/>
      <c r="F5" s="309"/>
    </row>
    <row r="6" spans="1:6">
      <c r="A6" s="145">
        <v>3</v>
      </c>
      <c r="B6" s="306" t="s">
        <v>53</v>
      </c>
      <c r="C6" s="306"/>
      <c r="D6" s="306"/>
      <c r="E6" s="306"/>
      <c r="F6" s="306"/>
    </row>
    <row r="7" spans="1:6" s="111" customFormat="1">
      <c r="A7" s="143" t="s">
        <v>30</v>
      </c>
      <c r="B7" s="146" t="s">
        <v>84</v>
      </c>
      <c r="C7" s="318"/>
      <c r="D7" s="319"/>
      <c r="E7" s="319"/>
      <c r="F7" s="320"/>
    </row>
    <row r="8" spans="1:6">
      <c r="A8" s="143" t="s">
        <v>31</v>
      </c>
      <c r="B8" s="146" t="s">
        <v>32</v>
      </c>
      <c r="C8" s="308"/>
      <c r="D8" s="317"/>
      <c r="E8" s="317"/>
      <c r="F8" s="309"/>
    </row>
    <row r="9" spans="1:6">
      <c r="A9" s="143" t="s">
        <v>15</v>
      </c>
      <c r="B9" s="146" t="s">
        <v>33</v>
      </c>
      <c r="C9" s="307"/>
      <c r="D9" s="307"/>
      <c r="E9" s="307"/>
      <c r="F9" s="307"/>
    </row>
    <row r="10" spans="1:6">
      <c r="A10" s="143" t="s">
        <v>16</v>
      </c>
      <c r="B10" s="146" t="s">
        <v>34</v>
      </c>
      <c r="C10" s="307"/>
      <c r="D10" s="307"/>
      <c r="E10" s="146" t="s">
        <v>35</v>
      </c>
      <c r="F10" s="74"/>
    </row>
    <row r="11" spans="1:6">
      <c r="A11" s="143" t="s">
        <v>17</v>
      </c>
      <c r="B11" s="146" t="s">
        <v>36</v>
      </c>
      <c r="C11" s="307"/>
      <c r="D11" s="307"/>
      <c r="E11" s="146" t="s">
        <v>37</v>
      </c>
      <c r="F11" s="90"/>
    </row>
    <row r="12" spans="1:6" s="112" customFormat="1" ht="36.75" customHeight="1">
      <c r="A12" s="143" t="s">
        <v>38</v>
      </c>
      <c r="B12" s="142" t="s">
        <v>85</v>
      </c>
      <c r="C12" s="314"/>
      <c r="D12" s="314"/>
      <c r="E12" s="314"/>
      <c r="F12" s="314"/>
    </row>
    <row r="13" spans="1:6">
      <c r="A13" s="143" t="s">
        <v>31</v>
      </c>
      <c r="B13" s="146" t="s">
        <v>39</v>
      </c>
      <c r="C13" s="307"/>
      <c r="D13" s="307"/>
      <c r="E13" s="307"/>
      <c r="F13" s="307"/>
    </row>
    <row r="14" spans="1:6">
      <c r="A14" s="143" t="s">
        <v>15</v>
      </c>
      <c r="B14" s="146" t="s">
        <v>40</v>
      </c>
      <c r="C14" s="307"/>
      <c r="D14" s="307"/>
      <c r="E14" s="146" t="s">
        <v>37</v>
      </c>
      <c r="F14" s="90"/>
    </row>
    <row r="15" spans="1:6">
      <c r="A15" s="143" t="s">
        <v>16</v>
      </c>
      <c r="B15" s="146" t="s">
        <v>41</v>
      </c>
      <c r="C15" s="74"/>
      <c r="D15" s="146" t="s">
        <v>42</v>
      </c>
      <c r="E15" s="315"/>
      <c r="F15" s="316"/>
    </row>
    <row r="16" spans="1:6">
      <c r="A16" s="145">
        <v>4</v>
      </c>
      <c r="B16" s="306" t="s">
        <v>43</v>
      </c>
      <c r="C16" s="306"/>
      <c r="D16" s="306"/>
      <c r="E16" s="306"/>
      <c r="F16" s="306"/>
    </row>
    <row r="17" spans="1:8" ht="37.5">
      <c r="A17" s="143" t="s">
        <v>31</v>
      </c>
      <c r="B17" s="146" t="s">
        <v>44</v>
      </c>
      <c r="C17" s="307"/>
      <c r="D17" s="307"/>
      <c r="E17" s="307"/>
      <c r="F17" s="307"/>
    </row>
    <row r="18" spans="1:8">
      <c r="A18" s="143" t="s">
        <v>15</v>
      </c>
      <c r="B18" s="146" t="s">
        <v>39</v>
      </c>
      <c r="C18" s="307"/>
      <c r="D18" s="307"/>
      <c r="E18" s="307"/>
      <c r="F18" s="307"/>
    </row>
    <row r="19" spans="1:8">
      <c r="A19" s="143" t="s">
        <v>16</v>
      </c>
      <c r="B19" s="146" t="s">
        <v>45</v>
      </c>
      <c r="C19" s="307"/>
      <c r="D19" s="307"/>
      <c r="E19" s="307"/>
      <c r="F19" s="307"/>
    </row>
    <row r="20" spans="1:8">
      <c r="A20" s="143" t="s">
        <v>17</v>
      </c>
      <c r="B20" s="146" t="s">
        <v>32</v>
      </c>
      <c r="C20" s="307"/>
      <c r="D20" s="307"/>
      <c r="E20" s="146" t="s">
        <v>46</v>
      </c>
      <c r="F20" s="74"/>
    </row>
    <row r="21" spans="1:8">
      <c r="A21" s="143" t="s">
        <v>19</v>
      </c>
      <c r="B21" s="146" t="s">
        <v>33</v>
      </c>
      <c r="C21" s="308"/>
      <c r="D21" s="317"/>
      <c r="E21" s="317"/>
      <c r="F21" s="309"/>
    </row>
    <row r="22" spans="1:8">
      <c r="A22" s="143" t="s">
        <v>20</v>
      </c>
      <c r="B22" s="146" t="s">
        <v>34</v>
      </c>
      <c r="C22" s="307"/>
      <c r="D22" s="307"/>
      <c r="E22" s="146" t="s">
        <v>35</v>
      </c>
      <c r="F22" s="74"/>
    </row>
    <row r="23" spans="1:8">
      <c r="A23" s="143" t="s">
        <v>21</v>
      </c>
      <c r="B23" s="146" t="s">
        <v>36</v>
      </c>
      <c r="C23" s="307"/>
      <c r="D23" s="307"/>
      <c r="E23" s="146" t="s">
        <v>37</v>
      </c>
      <c r="F23" s="74"/>
    </row>
    <row r="24" spans="1:8">
      <c r="A24" s="145">
        <v>5</v>
      </c>
      <c r="B24" s="306" t="s">
        <v>47</v>
      </c>
      <c r="C24" s="306"/>
      <c r="D24" s="306"/>
      <c r="E24" s="306"/>
      <c r="F24" s="306"/>
    </row>
    <row r="25" spans="1:8">
      <c r="A25" s="143" t="s">
        <v>31</v>
      </c>
      <c r="B25" s="146" t="s">
        <v>48</v>
      </c>
      <c r="C25" s="307"/>
      <c r="D25" s="307"/>
      <c r="E25" s="307"/>
      <c r="F25" s="307"/>
    </row>
    <row r="26" spans="1:8">
      <c r="A26" s="143" t="s">
        <v>15</v>
      </c>
      <c r="B26" s="146" t="s">
        <v>39</v>
      </c>
      <c r="C26" s="308"/>
      <c r="D26" s="309"/>
      <c r="E26" s="146" t="s">
        <v>49</v>
      </c>
      <c r="F26" s="90"/>
    </row>
    <row r="27" spans="1:8">
      <c r="A27" s="143" t="s">
        <v>16</v>
      </c>
      <c r="B27" s="146" t="s">
        <v>50</v>
      </c>
      <c r="C27" s="307"/>
      <c r="D27" s="307"/>
      <c r="E27" s="307"/>
      <c r="F27" s="307"/>
    </row>
    <row r="28" spans="1:8">
      <c r="A28" s="143" t="s">
        <v>17</v>
      </c>
      <c r="B28" s="146" t="s">
        <v>36</v>
      </c>
      <c r="C28" s="307"/>
      <c r="D28" s="307"/>
      <c r="E28" s="146" t="s">
        <v>37</v>
      </c>
      <c r="F28" s="6"/>
    </row>
    <row r="29" spans="1:8">
      <c r="A29" s="143" t="s">
        <v>19</v>
      </c>
      <c r="B29" s="146" t="s">
        <v>41</v>
      </c>
      <c r="C29" s="74"/>
      <c r="D29" s="146" t="s">
        <v>51</v>
      </c>
      <c r="E29" s="310"/>
      <c r="F29" s="311"/>
    </row>
    <row r="30" spans="1:8">
      <c r="A30" s="113"/>
      <c r="B30" s="114"/>
      <c r="C30" s="115"/>
      <c r="D30" s="115"/>
      <c r="E30" s="115"/>
      <c r="F30" s="115"/>
      <c r="G30" s="116"/>
      <c r="H30" s="116"/>
    </row>
    <row r="31" spans="1:8">
      <c r="A31" s="312" t="s">
        <v>1285</v>
      </c>
      <c r="B31" s="312"/>
      <c r="C31" s="312"/>
      <c r="D31" s="312"/>
      <c r="E31" s="312"/>
      <c r="F31" s="116"/>
      <c r="G31" s="116"/>
      <c r="H31" s="116"/>
    </row>
    <row r="32" spans="1:8">
      <c r="A32" s="312"/>
      <c r="B32" s="312"/>
      <c r="C32" s="312"/>
      <c r="D32" s="312"/>
      <c r="E32" s="312"/>
      <c r="F32" s="116"/>
      <c r="G32" s="116"/>
      <c r="H32" s="116"/>
    </row>
    <row r="33" spans="1:8">
      <c r="A33" s="170" t="s">
        <v>23</v>
      </c>
      <c r="B33" s="171"/>
      <c r="C33" s="171"/>
      <c r="D33" s="171"/>
      <c r="E33" s="171"/>
      <c r="F33" s="116"/>
      <c r="G33" s="116"/>
      <c r="H33" s="116"/>
    </row>
    <row r="34" spans="1:8">
      <c r="A34" s="172"/>
      <c r="B34" s="173"/>
      <c r="C34" s="174"/>
      <c r="D34" s="305" t="s">
        <v>24</v>
      </c>
      <c r="E34" s="305"/>
      <c r="F34" s="118"/>
      <c r="G34" s="116"/>
      <c r="H34" s="116"/>
    </row>
    <row r="35" spans="1:8">
      <c r="A35" s="172"/>
      <c r="B35" s="173"/>
      <c r="C35" s="174"/>
      <c r="D35" s="305" t="s">
        <v>25</v>
      </c>
      <c r="E35" s="305"/>
      <c r="F35" s="119"/>
      <c r="G35" s="116"/>
      <c r="H35" s="116"/>
    </row>
    <row r="36" spans="1:8">
      <c r="A36" s="305" t="s">
        <v>87</v>
      </c>
      <c r="B36" s="305"/>
      <c r="C36" s="174"/>
      <c r="D36" s="305" t="s">
        <v>26</v>
      </c>
      <c r="E36" s="305"/>
      <c r="F36" s="119"/>
    </row>
    <row r="37" spans="1:8">
      <c r="A37" s="305" t="s">
        <v>27</v>
      </c>
      <c r="B37" s="305"/>
      <c r="C37" s="174"/>
      <c r="D37" s="175"/>
      <c r="E37" s="176"/>
      <c r="F37" s="119"/>
    </row>
    <row r="38" spans="1:8">
      <c r="A38" s="305" t="s">
        <v>28</v>
      </c>
      <c r="B38" s="305"/>
      <c r="C38" s="173"/>
      <c r="D38" s="313" t="s">
        <v>1289</v>
      </c>
      <c r="E38" s="313"/>
      <c r="F38" s="313"/>
    </row>
    <row r="39" spans="1:8">
      <c r="A39" s="305"/>
      <c r="B39" s="305"/>
      <c r="C39" s="173"/>
      <c r="D39" s="185" t="s">
        <v>1169</v>
      </c>
      <c r="E39" s="176"/>
      <c r="F39" s="119"/>
    </row>
    <row r="40" spans="1:8">
      <c r="A40" s="177"/>
      <c r="B40" s="176"/>
      <c r="C40" s="176"/>
      <c r="D40" s="186" t="s">
        <v>1290</v>
      </c>
      <c r="E40" s="176"/>
      <c r="F40" s="119"/>
    </row>
    <row r="41" spans="1:8">
      <c r="A41" s="170" t="s">
        <v>29</v>
      </c>
      <c r="B41" s="176"/>
      <c r="C41" s="176"/>
      <c r="D41" s="187"/>
      <c r="E41" s="176"/>
      <c r="F41" s="116"/>
    </row>
    <row r="42" spans="1:8">
      <c r="A42" s="113"/>
      <c r="B42" s="117"/>
      <c r="C42" s="116"/>
      <c r="D42" s="119"/>
      <c r="E42" s="116"/>
      <c r="F42" s="116"/>
    </row>
  </sheetData>
  <sheetProtection password="DB98" sheet="1" objects="1" scenarios="1" formatCells="0" formatColumns="0" formatRows="0" insertColumns="0" insertRows="0" insertHyperlinks="0" deleteColumns="0" deleteRows="0" sort="0" autoFilter="0" pivotTables="0"/>
  <mergeCells count="37">
    <mergeCell ref="A1:F1"/>
    <mergeCell ref="A2:F2"/>
    <mergeCell ref="C3:F3"/>
    <mergeCell ref="C4:F4"/>
    <mergeCell ref="C5:F5"/>
    <mergeCell ref="B6:F6"/>
    <mergeCell ref="C8:F8"/>
    <mergeCell ref="C9:F9"/>
    <mergeCell ref="C10:D10"/>
    <mergeCell ref="C11:D11"/>
    <mergeCell ref="C7:F7"/>
    <mergeCell ref="C23:D23"/>
    <mergeCell ref="C12:F12"/>
    <mergeCell ref="C13:F13"/>
    <mergeCell ref="C14:D14"/>
    <mergeCell ref="E15:F15"/>
    <mergeCell ref="B16:F16"/>
    <mergeCell ref="C17:F17"/>
    <mergeCell ref="C18:F18"/>
    <mergeCell ref="C19:F19"/>
    <mergeCell ref="C20:D20"/>
    <mergeCell ref="C22:D22"/>
    <mergeCell ref="C21:F21"/>
    <mergeCell ref="A38:B39"/>
    <mergeCell ref="B24:F24"/>
    <mergeCell ref="C25:F25"/>
    <mergeCell ref="C26:D26"/>
    <mergeCell ref="C27:F27"/>
    <mergeCell ref="C28:D28"/>
    <mergeCell ref="E29:F29"/>
    <mergeCell ref="A31:E32"/>
    <mergeCell ref="D34:E34"/>
    <mergeCell ref="D35:E35"/>
    <mergeCell ref="A36:B36"/>
    <mergeCell ref="D36:E36"/>
    <mergeCell ref="A37:B37"/>
    <mergeCell ref="D38:F3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C1052"/>
  <sheetViews>
    <sheetView view="pageBreakPreview" topLeftCell="A26" zoomScaleSheetLayoutView="100" workbookViewId="0">
      <selection activeCell="I826" sqref="I826"/>
    </sheetView>
  </sheetViews>
  <sheetFormatPr defaultRowHeight="15"/>
  <cols>
    <col min="1" max="1" width="7.5703125" style="8" customWidth="1"/>
    <col min="2" max="2" width="7.28515625" style="8" customWidth="1"/>
    <col min="3" max="3" width="12.85546875" style="8" customWidth="1"/>
    <col min="4" max="4" width="24.140625" style="8" customWidth="1"/>
    <col min="5" max="5" width="13.42578125" style="8" customWidth="1"/>
    <col min="6" max="6" width="10.28515625" style="8" customWidth="1"/>
    <col min="7" max="7" width="9.42578125" style="8" customWidth="1"/>
    <col min="8" max="8" width="10.5703125" style="8" customWidth="1"/>
    <col min="9" max="9" width="12.5703125" style="8" customWidth="1"/>
    <col min="10" max="10" width="9.7109375" style="8" customWidth="1"/>
    <col min="11" max="11" width="10" style="8" customWidth="1"/>
    <col min="12" max="12" width="16.140625" style="8" bestFit="1" customWidth="1"/>
    <col min="13" max="13" width="15.85546875" style="8" customWidth="1"/>
    <col min="14" max="16384" width="9.140625" style="8"/>
  </cols>
  <sheetData>
    <row r="1" spans="1:12 16383:16383" ht="18.75">
      <c r="A1" s="346" t="s">
        <v>1281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8"/>
    </row>
    <row r="2" spans="1:12 16383:16383" ht="15.75" thickBot="1">
      <c r="A2" s="349" t="s">
        <v>1209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1"/>
    </row>
    <row r="3" spans="1:12 16383:16383" ht="15" customHeight="1">
      <c r="A3" s="352" t="s">
        <v>1207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3"/>
      <c r="XFC3" s="8" t="s">
        <v>1150</v>
      </c>
    </row>
    <row r="4" spans="1:12 16383:16383" ht="54" customHeight="1">
      <c r="A4" s="139" t="s">
        <v>0</v>
      </c>
      <c r="B4" s="335" t="s">
        <v>56</v>
      </c>
      <c r="C4" s="335"/>
      <c r="D4" s="335"/>
      <c r="E4" s="335"/>
      <c r="F4" s="335"/>
      <c r="G4" s="335"/>
      <c r="H4" s="335"/>
      <c r="I4" s="155" t="s">
        <v>1293</v>
      </c>
      <c r="J4" s="155" t="s">
        <v>1294</v>
      </c>
      <c r="K4" s="353" t="s">
        <v>1178</v>
      </c>
      <c r="L4" s="354"/>
      <c r="XFC4" s="8" t="s">
        <v>1151</v>
      </c>
    </row>
    <row r="5" spans="1:12 16383:16383" ht="15.75" customHeight="1">
      <c r="A5" s="140" t="s">
        <v>106</v>
      </c>
      <c r="B5" s="336" t="s">
        <v>1237</v>
      </c>
      <c r="C5" s="336"/>
      <c r="D5" s="336"/>
      <c r="E5" s="336"/>
      <c r="F5" s="336"/>
      <c r="G5" s="336"/>
      <c r="H5" s="336"/>
      <c r="I5" s="7">
        <v>0</v>
      </c>
      <c r="J5" s="7">
        <v>0</v>
      </c>
      <c r="K5" s="355"/>
      <c r="L5" s="356"/>
    </row>
    <row r="6" spans="1:12 16383:16383" ht="13.5" customHeight="1">
      <c r="A6" s="140" t="s">
        <v>107</v>
      </c>
      <c r="B6" s="336" t="s">
        <v>105</v>
      </c>
      <c r="C6" s="336"/>
      <c r="D6" s="336"/>
      <c r="E6" s="336"/>
      <c r="F6" s="336"/>
      <c r="G6" s="336"/>
      <c r="H6" s="336"/>
      <c r="I6" s="16">
        <v>0</v>
      </c>
      <c r="J6" s="16">
        <v>0</v>
      </c>
      <c r="K6" s="355"/>
      <c r="L6" s="356"/>
    </row>
    <row r="7" spans="1:12 16383:16383" ht="15" customHeight="1">
      <c r="A7" s="141" t="s">
        <v>108</v>
      </c>
      <c r="B7" s="339" t="s">
        <v>57</v>
      </c>
      <c r="C7" s="339"/>
      <c r="D7" s="339"/>
      <c r="E7" s="339"/>
      <c r="F7" s="339"/>
      <c r="G7" s="339"/>
      <c r="H7" s="339"/>
      <c r="I7" s="54">
        <f>I6*I5</f>
        <v>0</v>
      </c>
      <c r="J7" s="54">
        <f>J6*J5</f>
        <v>0</v>
      </c>
      <c r="K7" s="355"/>
      <c r="L7" s="356"/>
    </row>
    <row r="8" spans="1:12 16383:16383" ht="15" customHeight="1">
      <c r="A8" s="140" t="s">
        <v>109</v>
      </c>
      <c r="B8" s="336" t="s">
        <v>82</v>
      </c>
      <c r="C8" s="336"/>
      <c r="D8" s="336"/>
      <c r="E8" s="336"/>
      <c r="F8" s="336"/>
      <c r="G8" s="336"/>
      <c r="H8" s="336"/>
      <c r="I8" s="7">
        <v>0</v>
      </c>
      <c r="J8" s="7">
        <v>0</v>
      </c>
      <c r="K8" s="355"/>
      <c r="L8" s="356"/>
    </row>
    <row r="9" spans="1:12 16383:16383" ht="15" customHeight="1">
      <c r="A9" s="140" t="s">
        <v>110</v>
      </c>
      <c r="B9" s="357" t="s">
        <v>1243</v>
      </c>
      <c r="C9" s="358"/>
      <c r="D9" s="358"/>
      <c r="E9" s="358"/>
      <c r="F9" s="358"/>
      <c r="G9" s="358"/>
      <c r="H9" s="359"/>
      <c r="I9" s="7">
        <v>0</v>
      </c>
      <c r="J9" s="7">
        <v>0</v>
      </c>
      <c r="K9" s="148"/>
      <c r="L9" s="149"/>
    </row>
    <row r="10" spans="1:12 16383:16383" ht="15" customHeight="1">
      <c r="A10" s="140" t="s">
        <v>1155</v>
      </c>
      <c r="B10" s="357" t="s">
        <v>1244</v>
      </c>
      <c r="C10" s="358"/>
      <c r="D10" s="358"/>
      <c r="E10" s="358"/>
      <c r="F10" s="358"/>
      <c r="G10" s="358"/>
      <c r="H10" s="359"/>
      <c r="I10" s="7">
        <v>0</v>
      </c>
      <c r="J10" s="7">
        <v>0</v>
      </c>
      <c r="K10" s="148"/>
      <c r="L10" s="149"/>
    </row>
    <row r="11" spans="1:12 16383:16383" s="9" customFormat="1" ht="14.25" customHeight="1">
      <c r="A11" s="140" t="s">
        <v>1156</v>
      </c>
      <c r="B11" s="339" t="s">
        <v>1234</v>
      </c>
      <c r="C11" s="339"/>
      <c r="D11" s="339"/>
      <c r="E11" s="339"/>
      <c r="F11" s="339"/>
      <c r="G11" s="339"/>
      <c r="H11" s="339"/>
      <c r="I11" s="55">
        <f>G1030</f>
        <v>0</v>
      </c>
      <c r="J11" s="55">
        <f>J1030</f>
        <v>0</v>
      </c>
      <c r="K11" s="355"/>
      <c r="L11" s="356"/>
    </row>
    <row r="12" spans="1:12 16383:16383" ht="14.25" customHeight="1">
      <c r="A12" s="140" t="s">
        <v>1157</v>
      </c>
      <c r="B12" s="336" t="s">
        <v>1152</v>
      </c>
      <c r="C12" s="336"/>
      <c r="D12" s="336"/>
      <c r="E12" s="336"/>
      <c r="F12" s="336"/>
      <c r="G12" s="336"/>
      <c r="H12" s="336"/>
      <c r="I12" s="42"/>
      <c r="J12" s="42"/>
      <c r="K12" s="355"/>
      <c r="L12" s="356"/>
    </row>
    <row r="13" spans="1:12 16383:16383" ht="14.25" customHeight="1">
      <c r="A13" s="140" t="s">
        <v>1158</v>
      </c>
      <c r="B13" s="336" t="s">
        <v>1153</v>
      </c>
      <c r="C13" s="336"/>
      <c r="D13" s="336"/>
      <c r="E13" s="336"/>
      <c r="F13" s="336"/>
      <c r="G13" s="336"/>
      <c r="H13" s="336"/>
      <c r="I13" s="42"/>
      <c r="J13" s="42"/>
      <c r="K13" s="355"/>
      <c r="L13" s="356"/>
    </row>
    <row r="14" spans="1:12 16383:16383" ht="15" customHeight="1">
      <c r="A14" s="140" t="s">
        <v>1159</v>
      </c>
      <c r="B14" s="336" t="s">
        <v>1179</v>
      </c>
      <c r="C14" s="336"/>
      <c r="D14" s="336"/>
      <c r="E14" s="336"/>
      <c r="F14" s="336"/>
      <c r="G14" s="336"/>
      <c r="H14" s="336"/>
      <c r="I14" s="88">
        <v>0</v>
      </c>
      <c r="J14" s="88">
        <v>0</v>
      </c>
      <c r="K14" s="355"/>
      <c r="L14" s="356"/>
    </row>
    <row r="15" spans="1:12 16383:16383" ht="14.25" customHeight="1">
      <c r="A15" s="140" t="s">
        <v>1182</v>
      </c>
      <c r="B15" s="336" t="s">
        <v>1180</v>
      </c>
      <c r="C15" s="336"/>
      <c r="D15" s="336"/>
      <c r="E15" s="336"/>
      <c r="F15" s="336"/>
      <c r="G15" s="336"/>
      <c r="H15" s="336"/>
      <c r="I15" s="88">
        <v>0</v>
      </c>
      <c r="J15" s="88">
        <v>0</v>
      </c>
      <c r="K15" s="355"/>
      <c r="L15" s="356"/>
    </row>
    <row r="16" spans="1:12 16383:16383" ht="14.25" customHeight="1">
      <c r="A16" s="140" t="s">
        <v>1183</v>
      </c>
      <c r="B16" s="336" t="s">
        <v>1199</v>
      </c>
      <c r="C16" s="336"/>
      <c r="D16" s="336"/>
      <c r="E16" s="336"/>
      <c r="F16" s="336"/>
      <c r="G16" s="336"/>
      <c r="H16" s="336"/>
      <c r="I16" s="91">
        <v>0</v>
      </c>
      <c r="J16" s="91">
        <v>0</v>
      </c>
      <c r="K16" s="355"/>
      <c r="L16" s="356"/>
    </row>
    <row r="17" spans="1:12" ht="14.25" customHeight="1">
      <c r="A17" s="140" t="s">
        <v>1184</v>
      </c>
      <c r="B17" s="336" t="s">
        <v>1200</v>
      </c>
      <c r="C17" s="336"/>
      <c r="D17" s="336"/>
      <c r="E17" s="336"/>
      <c r="F17" s="336"/>
      <c r="G17" s="336"/>
      <c r="H17" s="336"/>
      <c r="I17" s="91">
        <v>0</v>
      </c>
      <c r="J17" s="91">
        <v>0</v>
      </c>
      <c r="K17" s="355"/>
      <c r="L17" s="356"/>
    </row>
    <row r="18" spans="1:12" ht="14.25" customHeight="1">
      <c r="A18" s="140" t="s">
        <v>1185</v>
      </c>
      <c r="B18" s="336" t="s">
        <v>1201</v>
      </c>
      <c r="C18" s="336"/>
      <c r="D18" s="336"/>
      <c r="E18" s="336"/>
      <c r="F18" s="336"/>
      <c r="G18" s="336"/>
      <c r="H18" s="336"/>
      <c r="I18" s="91">
        <v>0</v>
      </c>
      <c r="J18" s="91">
        <v>0</v>
      </c>
      <c r="K18" s="355"/>
      <c r="L18" s="356"/>
    </row>
    <row r="19" spans="1:12" ht="14.25" customHeight="1">
      <c r="A19" s="140" t="s">
        <v>1186</v>
      </c>
      <c r="B19" s="336" t="s">
        <v>1189</v>
      </c>
      <c r="C19" s="336"/>
      <c r="D19" s="336"/>
      <c r="E19" s="336"/>
      <c r="F19" s="336"/>
      <c r="G19" s="336"/>
      <c r="H19" s="336"/>
      <c r="I19" s="91">
        <v>0</v>
      </c>
      <c r="J19" s="91">
        <v>0</v>
      </c>
      <c r="K19" s="355"/>
      <c r="L19" s="356"/>
    </row>
    <row r="20" spans="1:12" ht="14.25" customHeight="1">
      <c r="A20" s="140" t="s">
        <v>1187</v>
      </c>
      <c r="B20" s="336" t="s">
        <v>1229</v>
      </c>
      <c r="C20" s="336"/>
      <c r="D20" s="336"/>
      <c r="E20" s="336"/>
      <c r="F20" s="336"/>
      <c r="G20" s="336"/>
      <c r="H20" s="336"/>
      <c r="I20" s="91">
        <v>0</v>
      </c>
      <c r="J20" s="91">
        <v>0</v>
      </c>
      <c r="K20" s="355"/>
      <c r="L20" s="356"/>
    </row>
    <row r="21" spans="1:12" ht="14.25" customHeight="1">
      <c r="A21" s="140" t="s">
        <v>1188</v>
      </c>
      <c r="B21" s="336" t="s">
        <v>1230</v>
      </c>
      <c r="C21" s="336"/>
      <c r="D21" s="336"/>
      <c r="E21" s="336"/>
      <c r="F21" s="336"/>
      <c r="G21" s="336"/>
      <c r="H21" s="336"/>
      <c r="I21" s="91">
        <v>0</v>
      </c>
      <c r="J21" s="91">
        <v>0</v>
      </c>
      <c r="K21" s="355"/>
      <c r="L21" s="356"/>
    </row>
    <row r="22" spans="1:12" ht="14.25" customHeight="1">
      <c r="A22" s="140" t="s">
        <v>1190</v>
      </c>
      <c r="B22" s="336" t="s">
        <v>1231</v>
      </c>
      <c r="C22" s="336"/>
      <c r="D22" s="336"/>
      <c r="E22" s="336"/>
      <c r="F22" s="336"/>
      <c r="G22" s="336"/>
      <c r="H22" s="336"/>
      <c r="I22" s="91">
        <v>0</v>
      </c>
      <c r="J22" s="91">
        <v>0</v>
      </c>
      <c r="K22" s="355"/>
      <c r="L22" s="356"/>
    </row>
    <row r="23" spans="1:12" ht="14.25" customHeight="1">
      <c r="A23" s="140" t="s">
        <v>1241</v>
      </c>
      <c r="B23" s="336" t="s">
        <v>1181</v>
      </c>
      <c r="C23" s="336"/>
      <c r="D23" s="336"/>
      <c r="E23" s="336"/>
      <c r="F23" s="336"/>
      <c r="G23" s="336"/>
      <c r="H23" s="336"/>
      <c r="I23" s="91">
        <v>0</v>
      </c>
      <c r="J23" s="91">
        <v>0</v>
      </c>
      <c r="K23" s="355"/>
      <c r="L23" s="356"/>
    </row>
    <row r="24" spans="1:12" ht="15.75" thickBot="1">
      <c r="A24" s="140" t="s">
        <v>1242</v>
      </c>
      <c r="B24" s="345" t="s">
        <v>1154</v>
      </c>
      <c r="C24" s="345"/>
      <c r="D24" s="345"/>
      <c r="E24" s="345"/>
      <c r="F24" s="345"/>
      <c r="G24" s="345"/>
      <c r="H24" s="345"/>
      <c r="I24" s="89">
        <v>0</v>
      </c>
      <c r="J24" s="89">
        <v>0</v>
      </c>
      <c r="K24" s="355"/>
      <c r="L24" s="356"/>
    </row>
    <row r="25" spans="1:12" ht="15.75" thickBot="1">
      <c r="A25" s="49"/>
      <c r="B25" s="76"/>
      <c r="C25" s="76"/>
      <c r="D25" s="76"/>
      <c r="E25" s="76"/>
      <c r="F25" s="76"/>
      <c r="G25" s="76"/>
      <c r="H25" s="76"/>
      <c r="I25" s="50"/>
      <c r="J25" s="50"/>
      <c r="K25" s="77"/>
    </row>
    <row r="26" spans="1:12" ht="15" customHeight="1">
      <c r="A26" s="361" t="s">
        <v>90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3"/>
    </row>
    <row r="27" spans="1:12" ht="15" customHeight="1">
      <c r="A27" s="343" t="s">
        <v>0</v>
      </c>
      <c r="B27" s="342" t="s">
        <v>98</v>
      </c>
      <c r="C27" s="342" t="s">
        <v>99</v>
      </c>
      <c r="D27" s="342" t="s">
        <v>100</v>
      </c>
      <c r="E27" s="334" t="s">
        <v>1284</v>
      </c>
      <c r="F27" s="334"/>
      <c r="G27" s="334"/>
      <c r="H27" s="334"/>
      <c r="I27" s="334" t="s">
        <v>1288</v>
      </c>
      <c r="J27" s="334"/>
      <c r="K27" s="334"/>
      <c r="L27" s="360" t="s">
        <v>1210</v>
      </c>
    </row>
    <row r="28" spans="1:12" s="10" customFormat="1" ht="25.5">
      <c r="A28" s="343"/>
      <c r="B28" s="342"/>
      <c r="C28" s="342"/>
      <c r="D28" s="342"/>
      <c r="E28" s="156" t="s">
        <v>103</v>
      </c>
      <c r="F28" s="156" t="s">
        <v>104</v>
      </c>
      <c r="G28" s="156" t="s">
        <v>1</v>
      </c>
      <c r="H28" s="156" t="s">
        <v>2</v>
      </c>
      <c r="I28" s="156" t="s">
        <v>103</v>
      </c>
      <c r="J28" s="156" t="s">
        <v>1</v>
      </c>
      <c r="K28" s="156" t="s">
        <v>2</v>
      </c>
      <c r="L28" s="360"/>
    </row>
    <row r="29" spans="1:12" ht="15.75">
      <c r="A29" s="158" t="s">
        <v>134</v>
      </c>
      <c r="B29" s="34"/>
      <c r="C29" s="36"/>
      <c r="D29" s="93"/>
      <c r="E29" s="94"/>
      <c r="F29" s="39"/>
      <c r="G29" s="33">
        <v>0</v>
      </c>
      <c r="H29" s="33">
        <v>0</v>
      </c>
      <c r="I29" s="95"/>
      <c r="J29" s="33">
        <v>0</v>
      </c>
      <c r="K29" s="33">
        <v>0</v>
      </c>
      <c r="L29" s="92"/>
    </row>
    <row r="30" spans="1:12" ht="15.75">
      <c r="A30" s="158" t="s">
        <v>135</v>
      </c>
      <c r="B30" s="34"/>
      <c r="C30" s="36"/>
      <c r="D30" s="93"/>
      <c r="E30" s="94"/>
      <c r="F30" s="39"/>
      <c r="G30" s="33">
        <v>0</v>
      </c>
      <c r="H30" s="33">
        <v>0</v>
      </c>
      <c r="I30" s="95"/>
      <c r="J30" s="33">
        <v>0</v>
      </c>
      <c r="K30" s="33">
        <v>0</v>
      </c>
      <c r="L30" s="92"/>
    </row>
    <row r="31" spans="1:12" ht="15.75">
      <c r="A31" s="158" t="s">
        <v>136</v>
      </c>
      <c r="B31" s="34"/>
      <c r="C31" s="36"/>
      <c r="D31" s="93"/>
      <c r="E31" s="94"/>
      <c r="F31" s="39"/>
      <c r="G31" s="33">
        <v>0</v>
      </c>
      <c r="H31" s="33">
        <v>0</v>
      </c>
      <c r="I31" s="95"/>
      <c r="J31" s="33">
        <v>0</v>
      </c>
      <c r="K31" s="33">
        <v>0</v>
      </c>
      <c r="L31" s="92"/>
    </row>
    <row r="32" spans="1:12" ht="15.75">
      <c r="A32" s="158" t="s">
        <v>137</v>
      </c>
      <c r="B32" s="34"/>
      <c r="C32" s="36"/>
      <c r="D32" s="93"/>
      <c r="E32" s="94"/>
      <c r="F32" s="39"/>
      <c r="G32" s="33">
        <v>0</v>
      </c>
      <c r="H32" s="33">
        <v>0</v>
      </c>
      <c r="I32" s="95"/>
      <c r="J32" s="33">
        <v>0</v>
      </c>
      <c r="K32" s="33">
        <v>0</v>
      </c>
      <c r="L32" s="92"/>
    </row>
    <row r="33" spans="1:12" ht="15.75">
      <c r="A33" s="158" t="s">
        <v>138</v>
      </c>
      <c r="B33" s="34"/>
      <c r="C33" s="36"/>
      <c r="D33" s="93"/>
      <c r="E33" s="94"/>
      <c r="F33" s="39"/>
      <c r="G33" s="33">
        <v>0</v>
      </c>
      <c r="H33" s="33">
        <v>0</v>
      </c>
      <c r="I33" s="95"/>
      <c r="J33" s="33">
        <v>0</v>
      </c>
      <c r="K33" s="33">
        <v>0</v>
      </c>
      <c r="L33" s="92"/>
    </row>
    <row r="34" spans="1:12" ht="15.75">
      <c r="A34" s="158" t="s">
        <v>139</v>
      </c>
      <c r="B34" s="34"/>
      <c r="C34" s="36"/>
      <c r="D34" s="93"/>
      <c r="E34" s="94"/>
      <c r="F34" s="39"/>
      <c r="G34" s="33">
        <v>0</v>
      </c>
      <c r="H34" s="33">
        <v>0</v>
      </c>
      <c r="I34" s="95"/>
      <c r="J34" s="33">
        <v>0</v>
      </c>
      <c r="K34" s="33">
        <v>0</v>
      </c>
      <c r="L34" s="92"/>
    </row>
    <row r="35" spans="1:12" ht="15.75">
      <c r="A35" s="158" t="s">
        <v>140</v>
      </c>
      <c r="B35" s="34"/>
      <c r="C35" s="36"/>
      <c r="D35" s="93"/>
      <c r="E35" s="94"/>
      <c r="F35" s="39"/>
      <c r="G35" s="33">
        <v>0</v>
      </c>
      <c r="H35" s="33">
        <v>0</v>
      </c>
      <c r="I35" s="95"/>
      <c r="J35" s="33">
        <v>0</v>
      </c>
      <c r="K35" s="33">
        <v>0</v>
      </c>
      <c r="L35" s="92"/>
    </row>
    <row r="36" spans="1:12" ht="15.75">
      <c r="A36" s="158" t="s">
        <v>141</v>
      </c>
      <c r="B36" s="34"/>
      <c r="C36" s="36"/>
      <c r="D36" s="93"/>
      <c r="E36" s="94"/>
      <c r="F36" s="39"/>
      <c r="G36" s="33">
        <v>0</v>
      </c>
      <c r="H36" s="33">
        <v>0</v>
      </c>
      <c r="I36" s="95"/>
      <c r="J36" s="33">
        <v>0</v>
      </c>
      <c r="K36" s="33">
        <v>0</v>
      </c>
      <c r="L36" s="92"/>
    </row>
    <row r="37" spans="1:12" ht="15.75">
      <c r="A37" s="158" t="s">
        <v>142</v>
      </c>
      <c r="B37" s="34"/>
      <c r="C37" s="36"/>
      <c r="D37" s="93"/>
      <c r="E37" s="94"/>
      <c r="F37" s="39"/>
      <c r="G37" s="33">
        <v>0</v>
      </c>
      <c r="H37" s="33">
        <v>0</v>
      </c>
      <c r="I37" s="95"/>
      <c r="J37" s="33">
        <v>0</v>
      </c>
      <c r="K37" s="33">
        <v>0</v>
      </c>
      <c r="L37" s="92"/>
    </row>
    <row r="38" spans="1:12" ht="15.75">
      <c r="A38" s="158" t="s">
        <v>143</v>
      </c>
      <c r="B38" s="34"/>
      <c r="C38" s="36"/>
      <c r="D38" s="93"/>
      <c r="E38" s="94"/>
      <c r="F38" s="39"/>
      <c r="G38" s="33">
        <v>0</v>
      </c>
      <c r="H38" s="33">
        <v>0</v>
      </c>
      <c r="I38" s="95"/>
      <c r="J38" s="33">
        <v>0</v>
      </c>
      <c r="K38" s="33">
        <v>0</v>
      </c>
      <c r="L38" s="92"/>
    </row>
    <row r="39" spans="1:12" ht="15.75">
      <c r="A39" s="158" t="s">
        <v>144</v>
      </c>
      <c r="B39" s="34"/>
      <c r="C39" s="36"/>
      <c r="D39" s="93"/>
      <c r="E39" s="94"/>
      <c r="F39" s="39"/>
      <c r="G39" s="33">
        <v>0</v>
      </c>
      <c r="H39" s="33">
        <v>0</v>
      </c>
      <c r="I39" s="95"/>
      <c r="J39" s="33">
        <v>0</v>
      </c>
      <c r="K39" s="33">
        <v>0</v>
      </c>
      <c r="L39" s="92"/>
    </row>
    <row r="40" spans="1:12" ht="15.75">
      <c r="A40" s="158" t="s">
        <v>145</v>
      </c>
      <c r="B40" s="34"/>
      <c r="C40" s="36"/>
      <c r="D40" s="93"/>
      <c r="E40" s="94"/>
      <c r="F40" s="39"/>
      <c r="G40" s="33">
        <v>0</v>
      </c>
      <c r="H40" s="33">
        <v>0</v>
      </c>
      <c r="I40" s="95"/>
      <c r="J40" s="33">
        <v>0</v>
      </c>
      <c r="K40" s="33">
        <v>0</v>
      </c>
      <c r="L40" s="92"/>
    </row>
    <row r="41" spans="1:12" ht="15.75">
      <c r="A41" s="158" t="s">
        <v>146</v>
      </c>
      <c r="B41" s="34"/>
      <c r="C41" s="36"/>
      <c r="D41" s="93"/>
      <c r="E41" s="94"/>
      <c r="F41" s="39"/>
      <c r="G41" s="33">
        <v>0</v>
      </c>
      <c r="H41" s="33">
        <v>0</v>
      </c>
      <c r="I41" s="95"/>
      <c r="J41" s="33">
        <v>0</v>
      </c>
      <c r="K41" s="33">
        <v>0</v>
      </c>
      <c r="L41" s="92"/>
    </row>
    <row r="42" spans="1:12" ht="15.75">
      <c r="A42" s="158" t="s">
        <v>147</v>
      </c>
      <c r="B42" s="34"/>
      <c r="C42" s="36"/>
      <c r="D42" s="93"/>
      <c r="E42" s="94"/>
      <c r="F42" s="39"/>
      <c r="G42" s="33">
        <v>0</v>
      </c>
      <c r="H42" s="33">
        <v>0</v>
      </c>
      <c r="I42" s="95"/>
      <c r="J42" s="33">
        <v>0</v>
      </c>
      <c r="K42" s="33">
        <v>0</v>
      </c>
      <c r="L42" s="92"/>
    </row>
    <row r="43" spans="1:12" ht="15.75">
      <c r="A43" s="158" t="s">
        <v>148</v>
      </c>
      <c r="B43" s="34"/>
      <c r="C43" s="36"/>
      <c r="D43" s="93"/>
      <c r="E43" s="94"/>
      <c r="F43" s="39"/>
      <c r="G43" s="33">
        <v>0</v>
      </c>
      <c r="H43" s="33">
        <v>0</v>
      </c>
      <c r="I43" s="95"/>
      <c r="J43" s="33">
        <v>0</v>
      </c>
      <c r="K43" s="33">
        <v>0</v>
      </c>
      <c r="L43" s="92"/>
    </row>
    <row r="44" spans="1:12" ht="15.75">
      <c r="A44" s="158" t="s">
        <v>149</v>
      </c>
      <c r="B44" s="34"/>
      <c r="C44" s="36"/>
      <c r="D44" s="93"/>
      <c r="E44" s="94"/>
      <c r="F44" s="39"/>
      <c r="G44" s="33">
        <v>0</v>
      </c>
      <c r="H44" s="33">
        <v>0</v>
      </c>
      <c r="I44" s="95"/>
      <c r="J44" s="33">
        <v>0</v>
      </c>
      <c r="K44" s="33">
        <v>0</v>
      </c>
      <c r="L44" s="92"/>
    </row>
    <row r="45" spans="1:12" ht="15.75">
      <c r="A45" s="158" t="s">
        <v>150</v>
      </c>
      <c r="B45" s="34"/>
      <c r="C45" s="36"/>
      <c r="D45" s="93"/>
      <c r="E45" s="94"/>
      <c r="F45" s="39"/>
      <c r="G45" s="33">
        <v>0</v>
      </c>
      <c r="H45" s="33">
        <v>0</v>
      </c>
      <c r="I45" s="95"/>
      <c r="J45" s="33">
        <v>0</v>
      </c>
      <c r="K45" s="33">
        <v>0</v>
      </c>
      <c r="L45" s="92"/>
    </row>
    <row r="46" spans="1:12" ht="15.75">
      <c r="A46" s="158" t="s">
        <v>151</v>
      </c>
      <c r="B46" s="34"/>
      <c r="C46" s="36"/>
      <c r="D46" s="93"/>
      <c r="E46" s="94"/>
      <c r="F46" s="39"/>
      <c r="G46" s="33">
        <v>0</v>
      </c>
      <c r="H46" s="33">
        <v>0</v>
      </c>
      <c r="I46" s="95"/>
      <c r="J46" s="33">
        <v>0</v>
      </c>
      <c r="K46" s="33">
        <v>0</v>
      </c>
      <c r="L46" s="92"/>
    </row>
    <row r="47" spans="1:12" ht="15.75">
      <c r="A47" s="158" t="s">
        <v>152</v>
      </c>
      <c r="B47" s="34"/>
      <c r="C47" s="36"/>
      <c r="D47" s="93"/>
      <c r="E47" s="94"/>
      <c r="F47" s="39"/>
      <c r="G47" s="33">
        <v>0</v>
      </c>
      <c r="H47" s="33">
        <v>0</v>
      </c>
      <c r="I47" s="95"/>
      <c r="J47" s="33">
        <v>0</v>
      </c>
      <c r="K47" s="33">
        <v>0</v>
      </c>
      <c r="L47" s="92"/>
    </row>
    <row r="48" spans="1:12" ht="15.75">
      <c r="A48" s="158" t="s">
        <v>153</v>
      </c>
      <c r="B48" s="34"/>
      <c r="C48" s="36"/>
      <c r="D48" s="93"/>
      <c r="E48" s="94"/>
      <c r="F48" s="39"/>
      <c r="G48" s="33">
        <v>0</v>
      </c>
      <c r="H48" s="33">
        <v>0</v>
      </c>
      <c r="I48" s="95"/>
      <c r="J48" s="33">
        <v>0</v>
      </c>
      <c r="K48" s="33">
        <v>0</v>
      </c>
      <c r="L48" s="92"/>
    </row>
    <row r="49" spans="1:12" ht="15.75">
      <c r="A49" s="158" t="s">
        <v>154</v>
      </c>
      <c r="B49" s="34"/>
      <c r="C49" s="36"/>
      <c r="D49" s="93"/>
      <c r="E49" s="94"/>
      <c r="F49" s="39"/>
      <c r="G49" s="33">
        <v>0</v>
      </c>
      <c r="H49" s="33">
        <v>0</v>
      </c>
      <c r="I49" s="95"/>
      <c r="J49" s="33">
        <v>0</v>
      </c>
      <c r="K49" s="33">
        <v>0</v>
      </c>
      <c r="L49" s="92"/>
    </row>
    <row r="50" spans="1:12" ht="15.75">
      <c r="A50" s="158" t="s">
        <v>155</v>
      </c>
      <c r="B50" s="34"/>
      <c r="C50" s="36"/>
      <c r="D50" s="93"/>
      <c r="E50" s="94"/>
      <c r="F50" s="39"/>
      <c r="G50" s="33">
        <v>0</v>
      </c>
      <c r="H50" s="33">
        <v>0</v>
      </c>
      <c r="I50" s="95"/>
      <c r="J50" s="33">
        <v>0</v>
      </c>
      <c r="K50" s="33">
        <v>0</v>
      </c>
      <c r="L50" s="92"/>
    </row>
    <row r="51" spans="1:12" ht="15.75">
      <c r="A51" s="158" t="s">
        <v>156</v>
      </c>
      <c r="B51" s="34"/>
      <c r="C51" s="36"/>
      <c r="D51" s="93"/>
      <c r="E51" s="94"/>
      <c r="F51" s="39"/>
      <c r="G51" s="33">
        <v>0</v>
      </c>
      <c r="H51" s="33">
        <v>0</v>
      </c>
      <c r="I51" s="95"/>
      <c r="J51" s="33">
        <v>0</v>
      </c>
      <c r="K51" s="33">
        <v>0</v>
      </c>
      <c r="L51" s="92"/>
    </row>
    <row r="52" spans="1:12" ht="15.75">
      <c r="A52" s="158" t="s">
        <v>157</v>
      </c>
      <c r="B52" s="34"/>
      <c r="C52" s="36"/>
      <c r="D52" s="93"/>
      <c r="E52" s="94"/>
      <c r="F52" s="39"/>
      <c r="G52" s="33">
        <v>0</v>
      </c>
      <c r="H52" s="33">
        <v>0</v>
      </c>
      <c r="I52" s="95"/>
      <c r="J52" s="33">
        <v>0</v>
      </c>
      <c r="K52" s="33">
        <v>0</v>
      </c>
      <c r="L52" s="92"/>
    </row>
    <row r="53" spans="1:12" ht="15.75">
      <c r="A53" s="158" t="s">
        <v>158</v>
      </c>
      <c r="B53" s="34"/>
      <c r="C53" s="36"/>
      <c r="D53" s="93"/>
      <c r="E53" s="94"/>
      <c r="F53" s="39"/>
      <c r="G53" s="33">
        <v>0</v>
      </c>
      <c r="H53" s="33">
        <v>0</v>
      </c>
      <c r="I53" s="95"/>
      <c r="J53" s="33">
        <v>0</v>
      </c>
      <c r="K53" s="33">
        <v>0</v>
      </c>
      <c r="L53" s="92"/>
    </row>
    <row r="54" spans="1:12" ht="15.75">
      <c r="A54" s="158" t="s">
        <v>159</v>
      </c>
      <c r="B54" s="34"/>
      <c r="C54" s="36"/>
      <c r="D54" s="93"/>
      <c r="E54" s="94"/>
      <c r="F54" s="39"/>
      <c r="G54" s="33">
        <v>0</v>
      </c>
      <c r="H54" s="33">
        <v>0</v>
      </c>
      <c r="I54" s="95"/>
      <c r="J54" s="33">
        <v>0</v>
      </c>
      <c r="K54" s="33">
        <v>0</v>
      </c>
      <c r="L54" s="92"/>
    </row>
    <row r="55" spans="1:12" ht="15.75">
      <c r="A55" s="158" t="s">
        <v>160</v>
      </c>
      <c r="B55" s="34"/>
      <c r="C55" s="36"/>
      <c r="D55" s="93"/>
      <c r="E55" s="94"/>
      <c r="F55" s="39"/>
      <c r="G55" s="33">
        <v>0</v>
      </c>
      <c r="H55" s="33">
        <v>0</v>
      </c>
      <c r="I55" s="95"/>
      <c r="J55" s="33">
        <v>0</v>
      </c>
      <c r="K55" s="33">
        <v>0</v>
      </c>
      <c r="L55" s="92"/>
    </row>
    <row r="56" spans="1:12" ht="15.75">
      <c r="A56" s="158" t="s">
        <v>161</v>
      </c>
      <c r="B56" s="34"/>
      <c r="C56" s="36"/>
      <c r="D56" s="93"/>
      <c r="E56" s="94"/>
      <c r="F56" s="39"/>
      <c r="G56" s="33">
        <v>0</v>
      </c>
      <c r="H56" s="33">
        <v>0</v>
      </c>
      <c r="I56" s="95"/>
      <c r="J56" s="33">
        <v>0</v>
      </c>
      <c r="K56" s="33">
        <v>0</v>
      </c>
      <c r="L56" s="92"/>
    </row>
    <row r="57" spans="1:12" ht="15.75">
      <c r="A57" s="158" t="s">
        <v>162</v>
      </c>
      <c r="B57" s="34"/>
      <c r="C57" s="36"/>
      <c r="D57" s="93"/>
      <c r="E57" s="94"/>
      <c r="F57" s="39"/>
      <c r="G57" s="33">
        <v>0</v>
      </c>
      <c r="H57" s="33">
        <v>0</v>
      </c>
      <c r="I57" s="95"/>
      <c r="J57" s="33">
        <v>0</v>
      </c>
      <c r="K57" s="33">
        <v>0</v>
      </c>
      <c r="L57" s="92"/>
    </row>
    <row r="58" spans="1:12" ht="15.75">
      <c r="A58" s="158" t="s">
        <v>163</v>
      </c>
      <c r="B58" s="34"/>
      <c r="C58" s="36"/>
      <c r="D58" s="93"/>
      <c r="E58" s="94"/>
      <c r="F58" s="39"/>
      <c r="G58" s="33">
        <v>0</v>
      </c>
      <c r="H58" s="33">
        <v>0</v>
      </c>
      <c r="I58" s="95"/>
      <c r="J58" s="33">
        <v>0</v>
      </c>
      <c r="K58" s="33">
        <v>0</v>
      </c>
      <c r="L58" s="92"/>
    </row>
    <row r="59" spans="1:12" ht="15.75">
      <c r="A59" s="158" t="s">
        <v>164</v>
      </c>
      <c r="B59" s="34"/>
      <c r="C59" s="36"/>
      <c r="D59" s="93"/>
      <c r="E59" s="94"/>
      <c r="F59" s="39"/>
      <c r="G59" s="33">
        <v>0</v>
      </c>
      <c r="H59" s="33">
        <v>0</v>
      </c>
      <c r="I59" s="95"/>
      <c r="J59" s="33">
        <v>0</v>
      </c>
      <c r="K59" s="33">
        <v>0</v>
      </c>
      <c r="L59" s="92"/>
    </row>
    <row r="60" spans="1:12" ht="15.75">
      <c r="A60" s="158" t="s">
        <v>165</v>
      </c>
      <c r="B60" s="34"/>
      <c r="C60" s="36"/>
      <c r="D60" s="93"/>
      <c r="E60" s="94"/>
      <c r="F60" s="39"/>
      <c r="G60" s="33">
        <v>0</v>
      </c>
      <c r="H60" s="33">
        <v>0</v>
      </c>
      <c r="I60" s="95"/>
      <c r="J60" s="33">
        <v>0</v>
      </c>
      <c r="K60" s="33">
        <v>0</v>
      </c>
      <c r="L60" s="92"/>
    </row>
    <row r="61" spans="1:12" ht="15.75">
      <c r="A61" s="158" t="s">
        <v>166</v>
      </c>
      <c r="B61" s="34"/>
      <c r="C61" s="36"/>
      <c r="D61" s="93"/>
      <c r="E61" s="94"/>
      <c r="F61" s="39"/>
      <c r="G61" s="33">
        <v>0</v>
      </c>
      <c r="H61" s="33">
        <v>0</v>
      </c>
      <c r="I61" s="95"/>
      <c r="J61" s="33">
        <v>0</v>
      </c>
      <c r="K61" s="33">
        <v>0</v>
      </c>
      <c r="L61" s="92"/>
    </row>
    <row r="62" spans="1:12" ht="15.75">
      <c r="A62" s="158" t="s">
        <v>167</v>
      </c>
      <c r="B62" s="34"/>
      <c r="C62" s="36"/>
      <c r="D62" s="93"/>
      <c r="E62" s="94"/>
      <c r="F62" s="39"/>
      <c r="G62" s="33">
        <v>0</v>
      </c>
      <c r="H62" s="33">
        <v>0</v>
      </c>
      <c r="I62" s="95"/>
      <c r="J62" s="33">
        <v>0</v>
      </c>
      <c r="K62" s="33">
        <v>0</v>
      </c>
      <c r="L62" s="92"/>
    </row>
    <row r="63" spans="1:12" ht="15.75">
      <c r="A63" s="158" t="s">
        <v>168</v>
      </c>
      <c r="B63" s="34"/>
      <c r="C63" s="36"/>
      <c r="D63" s="93"/>
      <c r="E63" s="94"/>
      <c r="F63" s="39"/>
      <c r="G63" s="33">
        <v>0</v>
      </c>
      <c r="H63" s="33">
        <v>0</v>
      </c>
      <c r="I63" s="95"/>
      <c r="J63" s="33">
        <v>0</v>
      </c>
      <c r="K63" s="33">
        <v>0</v>
      </c>
      <c r="L63" s="92"/>
    </row>
    <row r="64" spans="1:12" ht="15.75">
      <c r="A64" s="158" t="s">
        <v>169</v>
      </c>
      <c r="B64" s="34"/>
      <c r="C64" s="36"/>
      <c r="D64" s="93"/>
      <c r="E64" s="94"/>
      <c r="F64" s="39"/>
      <c r="G64" s="33">
        <v>0</v>
      </c>
      <c r="H64" s="33">
        <v>0</v>
      </c>
      <c r="I64" s="95"/>
      <c r="J64" s="33">
        <v>0</v>
      </c>
      <c r="K64" s="33">
        <v>0</v>
      </c>
      <c r="L64" s="92"/>
    </row>
    <row r="65" spans="1:12" ht="15.75">
      <c r="A65" s="158" t="s">
        <v>170</v>
      </c>
      <c r="B65" s="34"/>
      <c r="C65" s="36"/>
      <c r="D65" s="93"/>
      <c r="E65" s="94"/>
      <c r="F65" s="39"/>
      <c r="G65" s="33">
        <v>0</v>
      </c>
      <c r="H65" s="33">
        <v>0</v>
      </c>
      <c r="I65" s="95"/>
      <c r="J65" s="33">
        <v>0</v>
      </c>
      <c r="K65" s="33">
        <v>0</v>
      </c>
      <c r="L65" s="92"/>
    </row>
    <row r="66" spans="1:12" ht="15.75">
      <c r="A66" s="158" t="s">
        <v>171</v>
      </c>
      <c r="B66" s="34"/>
      <c r="C66" s="36"/>
      <c r="D66" s="93"/>
      <c r="E66" s="94"/>
      <c r="F66" s="39"/>
      <c r="G66" s="33">
        <v>0</v>
      </c>
      <c r="H66" s="33">
        <v>0</v>
      </c>
      <c r="I66" s="95"/>
      <c r="J66" s="33">
        <v>0</v>
      </c>
      <c r="K66" s="33">
        <v>0</v>
      </c>
      <c r="L66" s="92"/>
    </row>
    <row r="67" spans="1:12" ht="15.75">
      <c r="A67" s="158" t="s">
        <v>172</v>
      </c>
      <c r="B67" s="34"/>
      <c r="C67" s="36"/>
      <c r="D67" s="93"/>
      <c r="E67" s="94"/>
      <c r="F67" s="39"/>
      <c r="G67" s="33">
        <v>0</v>
      </c>
      <c r="H67" s="33">
        <v>0</v>
      </c>
      <c r="I67" s="95"/>
      <c r="J67" s="33">
        <v>0</v>
      </c>
      <c r="K67" s="33">
        <v>0</v>
      </c>
      <c r="L67" s="92"/>
    </row>
    <row r="68" spans="1:12" ht="15.75">
      <c r="A68" s="158" t="s">
        <v>173</v>
      </c>
      <c r="B68" s="34"/>
      <c r="C68" s="36"/>
      <c r="D68" s="93"/>
      <c r="E68" s="94"/>
      <c r="F68" s="39"/>
      <c r="G68" s="33">
        <v>0</v>
      </c>
      <c r="H68" s="33">
        <v>0</v>
      </c>
      <c r="I68" s="95"/>
      <c r="J68" s="33">
        <v>0</v>
      </c>
      <c r="K68" s="33">
        <v>0</v>
      </c>
      <c r="L68" s="92"/>
    </row>
    <row r="69" spans="1:12" ht="15.75">
      <c r="A69" s="158" t="s">
        <v>174</v>
      </c>
      <c r="B69" s="34"/>
      <c r="C69" s="36"/>
      <c r="D69" s="93"/>
      <c r="E69" s="94"/>
      <c r="F69" s="39"/>
      <c r="G69" s="33">
        <v>0</v>
      </c>
      <c r="H69" s="33">
        <v>0</v>
      </c>
      <c r="I69" s="95"/>
      <c r="J69" s="33">
        <v>0</v>
      </c>
      <c r="K69" s="33">
        <v>0</v>
      </c>
      <c r="L69" s="92"/>
    </row>
    <row r="70" spans="1:12" ht="15.75">
      <c r="A70" s="158" t="s">
        <v>175</v>
      </c>
      <c r="B70" s="34"/>
      <c r="C70" s="36"/>
      <c r="D70" s="93"/>
      <c r="E70" s="94"/>
      <c r="F70" s="39"/>
      <c r="G70" s="33">
        <v>0</v>
      </c>
      <c r="H70" s="33">
        <v>0</v>
      </c>
      <c r="I70" s="95"/>
      <c r="J70" s="33">
        <v>0</v>
      </c>
      <c r="K70" s="33">
        <v>0</v>
      </c>
      <c r="L70" s="92"/>
    </row>
    <row r="71" spans="1:12" ht="15.75">
      <c r="A71" s="158" t="s">
        <v>176</v>
      </c>
      <c r="B71" s="34"/>
      <c r="C71" s="36"/>
      <c r="D71" s="93"/>
      <c r="E71" s="94"/>
      <c r="F71" s="39"/>
      <c r="G71" s="33">
        <v>0</v>
      </c>
      <c r="H71" s="33">
        <v>0</v>
      </c>
      <c r="I71" s="95"/>
      <c r="J71" s="33">
        <v>0</v>
      </c>
      <c r="K71" s="33">
        <v>0</v>
      </c>
      <c r="L71" s="92"/>
    </row>
    <row r="72" spans="1:12" ht="15.75">
      <c r="A72" s="158" t="s">
        <v>177</v>
      </c>
      <c r="B72" s="34"/>
      <c r="C72" s="36"/>
      <c r="D72" s="93"/>
      <c r="E72" s="94"/>
      <c r="F72" s="39"/>
      <c r="G72" s="33">
        <v>0</v>
      </c>
      <c r="H72" s="33">
        <v>0</v>
      </c>
      <c r="I72" s="95"/>
      <c r="J72" s="33">
        <v>0</v>
      </c>
      <c r="K72" s="33">
        <v>0</v>
      </c>
      <c r="L72" s="92"/>
    </row>
    <row r="73" spans="1:12" ht="15.75">
      <c r="A73" s="158" t="s">
        <v>178</v>
      </c>
      <c r="B73" s="34"/>
      <c r="C73" s="36"/>
      <c r="D73" s="93"/>
      <c r="E73" s="94"/>
      <c r="F73" s="39"/>
      <c r="G73" s="33">
        <v>0</v>
      </c>
      <c r="H73" s="33">
        <v>0</v>
      </c>
      <c r="I73" s="95"/>
      <c r="J73" s="33">
        <v>0</v>
      </c>
      <c r="K73" s="33">
        <v>0</v>
      </c>
      <c r="L73" s="92"/>
    </row>
    <row r="74" spans="1:12" ht="15.75">
      <c r="A74" s="158" t="s">
        <v>179</v>
      </c>
      <c r="B74" s="34"/>
      <c r="C74" s="36"/>
      <c r="D74" s="93"/>
      <c r="E74" s="94"/>
      <c r="F74" s="39"/>
      <c r="G74" s="33">
        <v>0</v>
      </c>
      <c r="H74" s="33">
        <v>0</v>
      </c>
      <c r="I74" s="95"/>
      <c r="J74" s="33">
        <v>0</v>
      </c>
      <c r="K74" s="33">
        <v>0</v>
      </c>
      <c r="L74" s="92"/>
    </row>
    <row r="75" spans="1:12" ht="15.75">
      <c r="A75" s="158" t="s">
        <v>180</v>
      </c>
      <c r="B75" s="34"/>
      <c r="C75" s="36"/>
      <c r="D75" s="93"/>
      <c r="E75" s="94"/>
      <c r="F75" s="39"/>
      <c r="G75" s="33">
        <v>0</v>
      </c>
      <c r="H75" s="33">
        <v>0</v>
      </c>
      <c r="I75" s="95"/>
      <c r="J75" s="33">
        <v>0</v>
      </c>
      <c r="K75" s="33">
        <v>0</v>
      </c>
      <c r="L75" s="92"/>
    </row>
    <row r="76" spans="1:12" ht="15.75">
      <c r="A76" s="158" t="s">
        <v>181</v>
      </c>
      <c r="B76" s="34"/>
      <c r="C76" s="36"/>
      <c r="D76" s="93"/>
      <c r="E76" s="94"/>
      <c r="F76" s="39"/>
      <c r="G76" s="33">
        <v>0</v>
      </c>
      <c r="H76" s="33">
        <v>0</v>
      </c>
      <c r="I76" s="95"/>
      <c r="J76" s="33">
        <v>0</v>
      </c>
      <c r="K76" s="33">
        <v>0</v>
      </c>
      <c r="L76" s="92"/>
    </row>
    <row r="77" spans="1:12" ht="15.75">
      <c r="A77" s="158" t="s">
        <v>182</v>
      </c>
      <c r="B77" s="34"/>
      <c r="C77" s="36"/>
      <c r="D77" s="93"/>
      <c r="E77" s="94"/>
      <c r="F77" s="39"/>
      <c r="G77" s="33">
        <v>0</v>
      </c>
      <c r="H77" s="33">
        <v>0</v>
      </c>
      <c r="I77" s="95"/>
      <c r="J77" s="33">
        <v>0</v>
      </c>
      <c r="K77" s="33">
        <v>0</v>
      </c>
      <c r="L77" s="92"/>
    </row>
    <row r="78" spans="1:12" ht="15.75">
      <c r="A78" s="158" t="s">
        <v>183</v>
      </c>
      <c r="B78" s="34"/>
      <c r="C78" s="36"/>
      <c r="D78" s="93"/>
      <c r="E78" s="94"/>
      <c r="F78" s="39"/>
      <c r="G78" s="33">
        <v>0</v>
      </c>
      <c r="H78" s="33">
        <v>0</v>
      </c>
      <c r="I78" s="95"/>
      <c r="J78" s="33">
        <v>0</v>
      </c>
      <c r="K78" s="33">
        <v>0</v>
      </c>
      <c r="L78" s="92"/>
    </row>
    <row r="79" spans="1:12" ht="15.75">
      <c r="A79" s="158" t="s">
        <v>184</v>
      </c>
      <c r="B79" s="34"/>
      <c r="C79" s="36"/>
      <c r="D79" s="93"/>
      <c r="E79" s="94"/>
      <c r="F79" s="39"/>
      <c r="G79" s="33">
        <v>0</v>
      </c>
      <c r="H79" s="33">
        <v>0</v>
      </c>
      <c r="I79" s="95"/>
      <c r="J79" s="33">
        <v>0</v>
      </c>
      <c r="K79" s="33">
        <v>0</v>
      </c>
      <c r="L79" s="92"/>
    </row>
    <row r="80" spans="1:12" ht="15.75">
      <c r="A80" s="158" t="s">
        <v>185</v>
      </c>
      <c r="B80" s="34"/>
      <c r="C80" s="36"/>
      <c r="D80" s="93"/>
      <c r="E80" s="94"/>
      <c r="F80" s="39"/>
      <c r="G80" s="33">
        <v>0</v>
      </c>
      <c r="H80" s="33">
        <v>0</v>
      </c>
      <c r="I80" s="95"/>
      <c r="J80" s="33">
        <v>0</v>
      </c>
      <c r="K80" s="33">
        <v>0</v>
      </c>
      <c r="L80" s="92"/>
    </row>
    <row r="81" spans="1:12" ht="15.75">
      <c r="A81" s="158" t="s">
        <v>186</v>
      </c>
      <c r="B81" s="34"/>
      <c r="C81" s="36"/>
      <c r="D81" s="93"/>
      <c r="E81" s="94"/>
      <c r="F81" s="39"/>
      <c r="G81" s="33">
        <v>0</v>
      </c>
      <c r="H81" s="33">
        <v>0</v>
      </c>
      <c r="I81" s="95"/>
      <c r="J81" s="33">
        <v>0</v>
      </c>
      <c r="K81" s="33">
        <v>0</v>
      </c>
      <c r="L81" s="92"/>
    </row>
    <row r="82" spans="1:12" ht="15.75">
      <c r="A82" s="158" t="s">
        <v>187</v>
      </c>
      <c r="B82" s="34"/>
      <c r="C82" s="36"/>
      <c r="D82" s="93"/>
      <c r="E82" s="94"/>
      <c r="F82" s="39"/>
      <c r="G82" s="33">
        <v>0</v>
      </c>
      <c r="H82" s="33">
        <v>0</v>
      </c>
      <c r="I82" s="95"/>
      <c r="J82" s="33">
        <v>0</v>
      </c>
      <c r="K82" s="33">
        <v>0</v>
      </c>
      <c r="L82" s="92"/>
    </row>
    <row r="83" spans="1:12" ht="15.75">
      <c r="A83" s="158" t="s">
        <v>188</v>
      </c>
      <c r="B83" s="34"/>
      <c r="C83" s="36"/>
      <c r="D83" s="93"/>
      <c r="E83" s="94"/>
      <c r="F83" s="39"/>
      <c r="G83" s="33">
        <v>0</v>
      </c>
      <c r="H83" s="33">
        <v>0</v>
      </c>
      <c r="I83" s="95"/>
      <c r="J83" s="33">
        <v>0</v>
      </c>
      <c r="K83" s="33">
        <v>0</v>
      </c>
      <c r="L83" s="92"/>
    </row>
    <row r="84" spans="1:12" ht="15.75">
      <c r="A84" s="158" t="s">
        <v>189</v>
      </c>
      <c r="B84" s="34"/>
      <c r="C84" s="36"/>
      <c r="D84" s="93"/>
      <c r="E84" s="94"/>
      <c r="F84" s="39"/>
      <c r="G84" s="33">
        <v>0</v>
      </c>
      <c r="H84" s="33">
        <v>0</v>
      </c>
      <c r="I84" s="95"/>
      <c r="J84" s="33">
        <v>0</v>
      </c>
      <c r="K84" s="33">
        <v>0</v>
      </c>
      <c r="L84" s="92"/>
    </row>
    <row r="85" spans="1:12" ht="15.75">
      <c r="A85" s="158" t="s">
        <v>190</v>
      </c>
      <c r="B85" s="34"/>
      <c r="C85" s="36"/>
      <c r="D85" s="93"/>
      <c r="E85" s="94"/>
      <c r="F85" s="39"/>
      <c r="G85" s="33">
        <v>0</v>
      </c>
      <c r="H85" s="33">
        <v>0</v>
      </c>
      <c r="I85" s="95"/>
      <c r="J85" s="33">
        <v>0</v>
      </c>
      <c r="K85" s="33">
        <v>0</v>
      </c>
      <c r="L85" s="92"/>
    </row>
    <row r="86" spans="1:12" ht="15.75">
      <c r="A86" s="158" t="s">
        <v>191</v>
      </c>
      <c r="B86" s="34"/>
      <c r="C86" s="36"/>
      <c r="D86" s="93"/>
      <c r="E86" s="94"/>
      <c r="F86" s="39"/>
      <c r="G86" s="33">
        <v>0</v>
      </c>
      <c r="H86" s="33">
        <v>0</v>
      </c>
      <c r="I86" s="95"/>
      <c r="J86" s="33">
        <v>0</v>
      </c>
      <c r="K86" s="33">
        <v>0</v>
      </c>
      <c r="L86" s="92"/>
    </row>
    <row r="87" spans="1:12" ht="15.75">
      <c r="A87" s="158" t="s">
        <v>192</v>
      </c>
      <c r="B87" s="34"/>
      <c r="C87" s="36"/>
      <c r="D87" s="93"/>
      <c r="E87" s="94"/>
      <c r="F87" s="39"/>
      <c r="G87" s="33">
        <v>0</v>
      </c>
      <c r="H87" s="33">
        <v>0</v>
      </c>
      <c r="I87" s="95"/>
      <c r="J87" s="33">
        <v>0</v>
      </c>
      <c r="K87" s="33">
        <v>0</v>
      </c>
      <c r="L87" s="92"/>
    </row>
    <row r="88" spans="1:12" ht="15.75">
      <c r="A88" s="158" t="s">
        <v>193</v>
      </c>
      <c r="B88" s="34"/>
      <c r="C88" s="36"/>
      <c r="D88" s="93"/>
      <c r="E88" s="94"/>
      <c r="F88" s="39"/>
      <c r="G88" s="33">
        <v>0</v>
      </c>
      <c r="H88" s="33">
        <v>0</v>
      </c>
      <c r="I88" s="95"/>
      <c r="J88" s="33">
        <v>0</v>
      </c>
      <c r="K88" s="33">
        <v>0</v>
      </c>
      <c r="L88" s="92"/>
    </row>
    <row r="89" spans="1:12" ht="15.75">
      <c r="A89" s="158" t="s">
        <v>194</v>
      </c>
      <c r="B89" s="34"/>
      <c r="C89" s="36"/>
      <c r="D89" s="93"/>
      <c r="E89" s="94"/>
      <c r="F89" s="39"/>
      <c r="G89" s="33">
        <v>0</v>
      </c>
      <c r="H89" s="33">
        <v>0</v>
      </c>
      <c r="I89" s="95"/>
      <c r="J89" s="33">
        <v>0</v>
      </c>
      <c r="K89" s="33">
        <v>0</v>
      </c>
      <c r="L89" s="92"/>
    </row>
    <row r="90" spans="1:12" ht="15.75">
      <c r="A90" s="158" t="s">
        <v>195</v>
      </c>
      <c r="B90" s="34"/>
      <c r="C90" s="36"/>
      <c r="D90" s="93"/>
      <c r="E90" s="94"/>
      <c r="F90" s="39"/>
      <c r="G90" s="33">
        <v>0</v>
      </c>
      <c r="H90" s="33">
        <v>0</v>
      </c>
      <c r="I90" s="95"/>
      <c r="J90" s="33">
        <v>0</v>
      </c>
      <c r="K90" s="33">
        <v>0</v>
      </c>
      <c r="L90" s="92"/>
    </row>
    <row r="91" spans="1:12" ht="15.75">
      <c r="A91" s="158" t="s">
        <v>196</v>
      </c>
      <c r="B91" s="34"/>
      <c r="C91" s="36"/>
      <c r="D91" s="93"/>
      <c r="E91" s="94"/>
      <c r="F91" s="39"/>
      <c r="G91" s="33">
        <v>0</v>
      </c>
      <c r="H91" s="33">
        <v>0</v>
      </c>
      <c r="I91" s="95"/>
      <c r="J91" s="33">
        <v>0</v>
      </c>
      <c r="K91" s="33">
        <v>0</v>
      </c>
      <c r="L91" s="92"/>
    </row>
    <row r="92" spans="1:12" ht="15.75">
      <c r="A92" s="158" t="s">
        <v>197</v>
      </c>
      <c r="B92" s="34"/>
      <c r="C92" s="36"/>
      <c r="D92" s="93"/>
      <c r="E92" s="94"/>
      <c r="F92" s="39"/>
      <c r="G92" s="33">
        <v>0</v>
      </c>
      <c r="H92" s="33">
        <v>0</v>
      </c>
      <c r="I92" s="95"/>
      <c r="J92" s="33">
        <v>0</v>
      </c>
      <c r="K92" s="33">
        <v>0</v>
      </c>
      <c r="L92" s="92"/>
    </row>
    <row r="93" spans="1:12" ht="15.75">
      <c r="A93" s="158" t="s">
        <v>198</v>
      </c>
      <c r="B93" s="34"/>
      <c r="C93" s="36"/>
      <c r="D93" s="93"/>
      <c r="E93" s="94"/>
      <c r="F93" s="39"/>
      <c r="G93" s="33">
        <v>0</v>
      </c>
      <c r="H93" s="33">
        <v>0</v>
      </c>
      <c r="I93" s="95"/>
      <c r="J93" s="33">
        <v>0</v>
      </c>
      <c r="K93" s="33">
        <v>0</v>
      </c>
      <c r="L93" s="92"/>
    </row>
    <row r="94" spans="1:12" ht="15.75">
      <c r="A94" s="158" t="s">
        <v>199</v>
      </c>
      <c r="B94" s="34"/>
      <c r="C94" s="36"/>
      <c r="D94" s="93"/>
      <c r="E94" s="94"/>
      <c r="F94" s="39"/>
      <c r="G94" s="33">
        <v>0</v>
      </c>
      <c r="H94" s="33">
        <v>0</v>
      </c>
      <c r="I94" s="95"/>
      <c r="J94" s="33">
        <v>0</v>
      </c>
      <c r="K94" s="33">
        <v>0</v>
      </c>
      <c r="L94" s="92"/>
    </row>
    <row r="95" spans="1:12" ht="15.75">
      <c r="A95" s="158" t="s">
        <v>200</v>
      </c>
      <c r="B95" s="34"/>
      <c r="C95" s="36"/>
      <c r="D95" s="93"/>
      <c r="E95" s="94"/>
      <c r="F95" s="39"/>
      <c r="G95" s="33">
        <v>0</v>
      </c>
      <c r="H95" s="33">
        <v>0</v>
      </c>
      <c r="I95" s="95"/>
      <c r="J95" s="33">
        <v>0</v>
      </c>
      <c r="K95" s="33">
        <v>0</v>
      </c>
      <c r="L95" s="92"/>
    </row>
    <row r="96" spans="1:12" ht="15.75">
      <c r="A96" s="158" t="s">
        <v>201</v>
      </c>
      <c r="B96" s="34"/>
      <c r="C96" s="36"/>
      <c r="D96" s="93"/>
      <c r="E96" s="94"/>
      <c r="F96" s="39"/>
      <c r="G96" s="33">
        <v>0</v>
      </c>
      <c r="H96" s="33">
        <v>0</v>
      </c>
      <c r="I96" s="95"/>
      <c r="J96" s="33">
        <v>0</v>
      </c>
      <c r="K96" s="33">
        <v>0</v>
      </c>
      <c r="L96" s="92"/>
    </row>
    <row r="97" spans="1:12" ht="15.75">
      <c r="A97" s="158" t="s">
        <v>202</v>
      </c>
      <c r="B97" s="34"/>
      <c r="C97" s="36"/>
      <c r="D97" s="93"/>
      <c r="E97" s="94"/>
      <c r="F97" s="39"/>
      <c r="G97" s="33">
        <v>0</v>
      </c>
      <c r="H97" s="33">
        <v>0</v>
      </c>
      <c r="I97" s="95"/>
      <c r="J97" s="33">
        <v>0</v>
      </c>
      <c r="K97" s="33">
        <v>0</v>
      </c>
      <c r="L97" s="92"/>
    </row>
    <row r="98" spans="1:12" ht="15.75">
      <c r="A98" s="158" t="s">
        <v>203</v>
      </c>
      <c r="B98" s="34"/>
      <c r="C98" s="36"/>
      <c r="D98" s="93"/>
      <c r="E98" s="94"/>
      <c r="F98" s="39"/>
      <c r="G98" s="33">
        <v>0</v>
      </c>
      <c r="H98" s="33">
        <v>0</v>
      </c>
      <c r="I98" s="95"/>
      <c r="J98" s="33">
        <v>0</v>
      </c>
      <c r="K98" s="33">
        <v>0</v>
      </c>
      <c r="L98" s="92"/>
    </row>
    <row r="99" spans="1:12" ht="15.75">
      <c r="A99" s="158" t="s">
        <v>204</v>
      </c>
      <c r="B99" s="34"/>
      <c r="C99" s="36"/>
      <c r="D99" s="93"/>
      <c r="E99" s="94"/>
      <c r="F99" s="39"/>
      <c r="G99" s="33">
        <v>0</v>
      </c>
      <c r="H99" s="33">
        <v>0</v>
      </c>
      <c r="I99" s="95"/>
      <c r="J99" s="33">
        <v>0</v>
      </c>
      <c r="K99" s="33">
        <v>0</v>
      </c>
      <c r="L99" s="92"/>
    </row>
    <row r="100" spans="1:12" ht="15.75">
      <c r="A100" s="158" t="s">
        <v>205</v>
      </c>
      <c r="B100" s="34"/>
      <c r="C100" s="36"/>
      <c r="D100" s="93"/>
      <c r="E100" s="94"/>
      <c r="F100" s="39"/>
      <c r="G100" s="33">
        <v>0</v>
      </c>
      <c r="H100" s="33">
        <v>0</v>
      </c>
      <c r="I100" s="95"/>
      <c r="J100" s="33">
        <v>0</v>
      </c>
      <c r="K100" s="33">
        <v>0</v>
      </c>
      <c r="L100" s="92"/>
    </row>
    <row r="101" spans="1:12" ht="15.75">
      <c r="A101" s="158" t="s">
        <v>206</v>
      </c>
      <c r="B101" s="34"/>
      <c r="C101" s="36"/>
      <c r="D101" s="93"/>
      <c r="E101" s="94"/>
      <c r="F101" s="39"/>
      <c r="G101" s="33">
        <v>0</v>
      </c>
      <c r="H101" s="33">
        <v>0</v>
      </c>
      <c r="I101" s="95"/>
      <c r="J101" s="33">
        <v>0</v>
      </c>
      <c r="K101" s="33">
        <v>0</v>
      </c>
      <c r="L101" s="92"/>
    </row>
    <row r="102" spans="1:12" ht="15.75">
      <c r="A102" s="158" t="s">
        <v>207</v>
      </c>
      <c r="B102" s="34"/>
      <c r="C102" s="36"/>
      <c r="D102" s="93"/>
      <c r="E102" s="94"/>
      <c r="F102" s="39"/>
      <c r="G102" s="33">
        <v>0</v>
      </c>
      <c r="H102" s="33">
        <v>0</v>
      </c>
      <c r="I102" s="95"/>
      <c r="J102" s="33">
        <v>0</v>
      </c>
      <c r="K102" s="33">
        <v>0</v>
      </c>
      <c r="L102" s="92"/>
    </row>
    <row r="103" spans="1:12" ht="15.75">
      <c r="A103" s="158" t="s">
        <v>208</v>
      </c>
      <c r="B103" s="34"/>
      <c r="C103" s="36"/>
      <c r="D103" s="93"/>
      <c r="E103" s="94"/>
      <c r="F103" s="39"/>
      <c r="G103" s="33">
        <v>0</v>
      </c>
      <c r="H103" s="33">
        <v>0</v>
      </c>
      <c r="I103" s="95"/>
      <c r="J103" s="33">
        <v>0</v>
      </c>
      <c r="K103" s="33">
        <v>0</v>
      </c>
      <c r="L103" s="92"/>
    </row>
    <row r="104" spans="1:12" ht="15.75">
      <c r="A104" s="158" t="s">
        <v>209</v>
      </c>
      <c r="B104" s="34"/>
      <c r="C104" s="36"/>
      <c r="D104" s="93"/>
      <c r="E104" s="94"/>
      <c r="F104" s="39"/>
      <c r="G104" s="33">
        <v>0</v>
      </c>
      <c r="H104" s="33">
        <v>0</v>
      </c>
      <c r="I104" s="95"/>
      <c r="J104" s="33">
        <v>0</v>
      </c>
      <c r="K104" s="33">
        <v>0</v>
      </c>
      <c r="L104" s="92"/>
    </row>
    <row r="105" spans="1:12" ht="15.75">
      <c r="A105" s="158" t="s">
        <v>210</v>
      </c>
      <c r="B105" s="34"/>
      <c r="C105" s="36"/>
      <c r="D105" s="93"/>
      <c r="E105" s="94"/>
      <c r="F105" s="39"/>
      <c r="G105" s="33">
        <v>0</v>
      </c>
      <c r="H105" s="33">
        <v>0</v>
      </c>
      <c r="I105" s="95"/>
      <c r="J105" s="33">
        <v>0</v>
      </c>
      <c r="K105" s="33">
        <v>0</v>
      </c>
      <c r="L105" s="92"/>
    </row>
    <row r="106" spans="1:12" ht="15.75">
      <c r="A106" s="158" t="s">
        <v>211</v>
      </c>
      <c r="B106" s="34"/>
      <c r="C106" s="36"/>
      <c r="D106" s="93"/>
      <c r="E106" s="94"/>
      <c r="F106" s="39"/>
      <c r="G106" s="33">
        <v>0</v>
      </c>
      <c r="H106" s="33">
        <v>0</v>
      </c>
      <c r="I106" s="95"/>
      <c r="J106" s="33">
        <v>0</v>
      </c>
      <c r="K106" s="33">
        <v>0</v>
      </c>
      <c r="L106" s="92"/>
    </row>
    <row r="107" spans="1:12" ht="15.75">
      <c r="A107" s="158" t="s">
        <v>212</v>
      </c>
      <c r="B107" s="34"/>
      <c r="C107" s="36"/>
      <c r="D107" s="93"/>
      <c r="E107" s="94"/>
      <c r="F107" s="39"/>
      <c r="G107" s="33">
        <v>0</v>
      </c>
      <c r="H107" s="33">
        <v>0</v>
      </c>
      <c r="I107" s="95"/>
      <c r="J107" s="33">
        <v>0</v>
      </c>
      <c r="K107" s="33">
        <v>0</v>
      </c>
      <c r="L107" s="92"/>
    </row>
    <row r="108" spans="1:12" ht="15.75">
      <c r="A108" s="158" t="s">
        <v>213</v>
      </c>
      <c r="B108" s="34"/>
      <c r="C108" s="36"/>
      <c r="D108" s="93"/>
      <c r="E108" s="94"/>
      <c r="F108" s="39"/>
      <c r="G108" s="33">
        <v>0</v>
      </c>
      <c r="H108" s="33">
        <v>0</v>
      </c>
      <c r="I108" s="95"/>
      <c r="J108" s="33">
        <v>0</v>
      </c>
      <c r="K108" s="33">
        <v>0</v>
      </c>
      <c r="L108" s="92"/>
    </row>
    <row r="109" spans="1:12" ht="15.75">
      <c r="A109" s="158" t="s">
        <v>214</v>
      </c>
      <c r="B109" s="34"/>
      <c r="C109" s="36"/>
      <c r="D109" s="93"/>
      <c r="E109" s="94"/>
      <c r="F109" s="39"/>
      <c r="G109" s="33">
        <v>0</v>
      </c>
      <c r="H109" s="33">
        <v>0</v>
      </c>
      <c r="I109" s="95"/>
      <c r="J109" s="33">
        <v>0</v>
      </c>
      <c r="K109" s="33">
        <v>0</v>
      </c>
      <c r="L109" s="92"/>
    </row>
    <row r="110" spans="1:12" ht="15.75">
      <c r="A110" s="158" t="s">
        <v>215</v>
      </c>
      <c r="B110" s="34"/>
      <c r="C110" s="36"/>
      <c r="D110" s="93"/>
      <c r="E110" s="94"/>
      <c r="F110" s="39"/>
      <c r="G110" s="33">
        <v>0</v>
      </c>
      <c r="H110" s="33">
        <v>0</v>
      </c>
      <c r="I110" s="95"/>
      <c r="J110" s="33">
        <v>0</v>
      </c>
      <c r="K110" s="33">
        <v>0</v>
      </c>
      <c r="L110" s="92"/>
    </row>
    <row r="111" spans="1:12" ht="15.75">
      <c r="A111" s="158" t="s">
        <v>216</v>
      </c>
      <c r="B111" s="34"/>
      <c r="C111" s="36"/>
      <c r="D111" s="93"/>
      <c r="E111" s="94"/>
      <c r="F111" s="39"/>
      <c r="G111" s="33">
        <v>0</v>
      </c>
      <c r="H111" s="33">
        <v>0</v>
      </c>
      <c r="I111" s="95"/>
      <c r="J111" s="33">
        <v>0</v>
      </c>
      <c r="K111" s="33">
        <v>0</v>
      </c>
      <c r="L111" s="92"/>
    </row>
    <row r="112" spans="1:12" ht="15.75">
      <c r="A112" s="158" t="s">
        <v>217</v>
      </c>
      <c r="B112" s="34"/>
      <c r="C112" s="36"/>
      <c r="D112" s="93"/>
      <c r="E112" s="94"/>
      <c r="F112" s="39"/>
      <c r="G112" s="33">
        <v>0</v>
      </c>
      <c r="H112" s="33">
        <v>0</v>
      </c>
      <c r="I112" s="95"/>
      <c r="J112" s="33">
        <v>0</v>
      </c>
      <c r="K112" s="33">
        <v>0</v>
      </c>
      <c r="L112" s="92"/>
    </row>
    <row r="113" spans="1:12" ht="15.75">
      <c r="A113" s="158" t="s">
        <v>218</v>
      </c>
      <c r="B113" s="34"/>
      <c r="C113" s="36"/>
      <c r="D113" s="93"/>
      <c r="E113" s="94"/>
      <c r="F113" s="39"/>
      <c r="G113" s="33">
        <v>0</v>
      </c>
      <c r="H113" s="33">
        <v>0</v>
      </c>
      <c r="I113" s="95"/>
      <c r="J113" s="33">
        <v>0</v>
      </c>
      <c r="K113" s="33">
        <v>0</v>
      </c>
      <c r="L113" s="92"/>
    </row>
    <row r="114" spans="1:12" ht="15.75">
      <c r="A114" s="158" t="s">
        <v>219</v>
      </c>
      <c r="B114" s="34"/>
      <c r="C114" s="36"/>
      <c r="D114" s="93"/>
      <c r="E114" s="94"/>
      <c r="F114" s="39"/>
      <c r="G114" s="33">
        <v>0</v>
      </c>
      <c r="H114" s="33">
        <v>0</v>
      </c>
      <c r="I114" s="95"/>
      <c r="J114" s="33">
        <v>0</v>
      </c>
      <c r="K114" s="33">
        <v>0</v>
      </c>
      <c r="L114" s="92"/>
    </row>
    <row r="115" spans="1:12" ht="15.75">
      <c r="A115" s="158" t="s">
        <v>220</v>
      </c>
      <c r="B115" s="34"/>
      <c r="C115" s="36"/>
      <c r="D115" s="93"/>
      <c r="E115" s="94"/>
      <c r="F115" s="39"/>
      <c r="G115" s="33">
        <v>0</v>
      </c>
      <c r="H115" s="33">
        <v>0</v>
      </c>
      <c r="I115" s="95"/>
      <c r="J115" s="33">
        <v>0</v>
      </c>
      <c r="K115" s="33">
        <v>0</v>
      </c>
      <c r="L115" s="92"/>
    </row>
    <row r="116" spans="1:12" ht="15.75">
      <c r="A116" s="158" t="s">
        <v>221</v>
      </c>
      <c r="B116" s="34"/>
      <c r="C116" s="36"/>
      <c r="D116" s="93"/>
      <c r="E116" s="94"/>
      <c r="F116" s="39"/>
      <c r="G116" s="33">
        <v>0</v>
      </c>
      <c r="H116" s="33">
        <v>0</v>
      </c>
      <c r="I116" s="95"/>
      <c r="J116" s="33">
        <v>0</v>
      </c>
      <c r="K116" s="33">
        <v>0</v>
      </c>
      <c r="L116" s="92"/>
    </row>
    <row r="117" spans="1:12" ht="15.75">
      <c r="A117" s="158" t="s">
        <v>222</v>
      </c>
      <c r="B117" s="34"/>
      <c r="C117" s="36"/>
      <c r="D117" s="93"/>
      <c r="E117" s="94"/>
      <c r="F117" s="39"/>
      <c r="G117" s="33">
        <v>0</v>
      </c>
      <c r="H117" s="33">
        <v>0</v>
      </c>
      <c r="I117" s="95"/>
      <c r="J117" s="33">
        <v>0</v>
      </c>
      <c r="K117" s="33">
        <v>0</v>
      </c>
      <c r="L117" s="92"/>
    </row>
    <row r="118" spans="1:12" ht="15.75">
      <c r="A118" s="158" t="s">
        <v>223</v>
      </c>
      <c r="B118" s="34"/>
      <c r="C118" s="36"/>
      <c r="D118" s="93"/>
      <c r="E118" s="94"/>
      <c r="F118" s="39"/>
      <c r="G118" s="33">
        <v>0</v>
      </c>
      <c r="H118" s="33">
        <v>0</v>
      </c>
      <c r="I118" s="95"/>
      <c r="J118" s="33">
        <v>0</v>
      </c>
      <c r="K118" s="33">
        <v>0</v>
      </c>
      <c r="L118" s="92"/>
    </row>
    <row r="119" spans="1:12" ht="15.75">
      <c r="A119" s="158" t="s">
        <v>224</v>
      </c>
      <c r="B119" s="34"/>
      <c r="C119" s="36"/>
      <c r="D119" s="93"/>
      <c r="E119" s="94"/>
      <c r="F119" s="39"/>
      <c r="G119" s="33">
        <v>0</v>
      </c>
      <c r="H119" s="33">
        <v>0</v>
      </c>
      <c r="I119" s="95"/>
      <c r="J119" s="33">
        <v>0</v>
      </c>
      <c r="K119" s="33">
        <v>0</v>
      </c>
      <c r="L119" s="92"/>
    </row>
    <row r="120" spans="1:12" ht="15.75">
      <c r="A120" s="158" t="s">
        <v>225</v>
      </c>
      <c r="B120" s="34"/>
      <c r="C120" s="36"/>
      <c r="D120" s="93"/>
      <c r="E120" s="94"/>
      <c r="F120" s="39"/>
      <c r="G120" s="33">
        <v>0</v>
      </c>
      <c r="H120" s="33">
        <v>0</v>
      </c>
      <c r="I120" s="95"/>
      <c r="J120" s="33">
        <v>0</v>
      </c>
      <c r="K120" s="33">
        <v>0</v>
      </c>
      <c r="L120" s="92"/>
    </row>
    <row r="121" spans="1:12" ht="15.75">
      <c r="A121" s="158" t="s">
        <v>226</v>
      </c>
      <c r="B121" s="34"/>
      <c r="C121" s="36"/>
      <c r="D121" s="93"/>
      <c r="E121" s="94"/>
      <c r="F121" s="39"/>
      <c r="G121" s="33">
        <v>0</v>
      </c>
      <c r="H121" s="33">
        <v>0</v>
      </c>
      <c r="I121" s="95"/>
      <c r="J121" s="33">
        <v>0</v>
      </c>
      <c r="K121" s="33">
        <v>0</v>
      </c>
      <c r="L121" s="92"/>
    </row>
    <row r="122" spans="1:12" ht="15.75">
      <c r="A122" s="158" t="s">
        <v>227</v>
      </c>
      <c r="B122" s="34"/>
      <c r="C122" s="36"/>
      <c r="D122" s="93"/>
      <c r="E122" s="94"/>
      <c r="F122" s="39"/>
      <c r="G122" s="33">
        <v>0</v>
      </c>
      <c r="H122" s="33">
        <v>0</v>
      </c>
      <c r="I122" s="95"/>
      <c r="J122" s="33">
        <v>0</v>
      </c>
      <c r="K122" s="33">
        <v>0</v>
      </c>
      <c r="L122" s="92"/>
    </row>
    <row r="123" spans="1:12" ht="15.75">
      <c r="A123" s="158" t="s">
        <v>228</v>
      </c>
      <c r="B123" s="34"/>
      <c r="C123" s="36"/>
      <c r="D123" s="93"/>
      <c r="E123" s="94"/>
      <c r="F123" s="39"/>
      <c r="G123" s="33">
        <v>0</v>
      </c>
      <c r="H123" s="33">
        <v>0</v>
      </c>
      <c r="I123" s="95"/>
      <c r="J123" s="33">
        <v>0</v>
      </c>
      <c r="K123" s="33">
        <v>0</v>
      </c>
      <c r="L123" s="92"/>
    </row>
    <row r="124" spans="1:12" ht="15.75">
      <c r="A124" s="158" t="s">
        <v>229</v>
      </c>
      <c r="B124" s="34"/>
      <c r="C124" s="36"/>
      <c r="D124" s="93"/>
      <c r="E124" s="94"/>
      <c r="F124" s="39"/>
      <c r="G124" s="33">
        <v>0</v>
      </c>
      <c r="H124" s="33">
        <v>0</v>
      </c>
      <c r="I124" s="95"/>
      <c r="J124" s="33">
        <v>0</v>
      </c>
      <c r="K124" s="33">
        <v>0</v>
      </c>
      <c r="L124" s="92"/>
    </row>
    <row r="125" spans="1:12" ht="15.75">
      <c r="A125" s="158" t="s">
        <v>230</v>
      </c>
      <c r="B125" s="34"/>
      <c r="C125" s="36"/>
      <c r="D125" s="93"/>
      <c r="E125" s="94"/>
      <c r="F125" s="39"/>
      <c r="G125" s="33">
        <v>0</v>
      </c>
      <c r="H125" s="33">
        <v>0</v>
      </c>
      <c r="I125" s="95"/>
      <c r="J125" s="33">
        <v>0</v>
      </c>
      <c r="K125" s="33">
        <v>0</v>
      </c>
      <c r="L125" s="92"/>
    </row>
    <row r="126" spans="1:12" ht="15.75">
      <c r="A126" s="158" t="s">
        <v>231</v>
      </c>
      <c r="B126" s="34"/>
      <c r="C126" s="36"/>
      <c r="D126" s="93"/>
      <c r="E126" s="94"/>
      <c r="F126" s="39"/>
      <c r="G126" s="33">
        <v>0</v>
      </c>
      <c r="H126" s="33">
        <v>0</v>
      </c>
      <c r="I126" s="95"/>
      <c r="J126" s="33">
        <v>0</v>
      </c>
      <c r="K126" s="33">
        <v>0</v>
      </c>
      <c r="L126" s="92"/>
    </row>
    <row r="127" spans="1:12" ht="15.75">
      <c r="A127" s="158" t="s">
        <v>232</v>
      </c>
      <c r="B127" s="34"/>
      <c r="C127" s="36"/>
      <c r="D127" s="93"/>
      <c r="E127" s="94"/>
      <c r="F127" s="39"/>
      <c r="G127" s="33">
        <v>0</v>
      </c>
      <c r="H127" s="33">
        <v>0</v>
      </c>
      <c r="I127" s="95"/>
      <c r="J127" s="33">
        <v>0</v>
      </c>
      <c r="K127" s="33">
        <v>0</v>
      </c>
      <c r="L127" s="92"/>
    </row>
    <row r="128" spans="1:12" ht="15.75">
      <c r="A128" s="158" t="s">
        <v>233</v>
      </c>
      <c r="B128" s="34"/>
      <c r="C128" s="36"/>
      <c r="D128" s="93"/>
      <c r="E128" s="94"/>
      <c r="F128" s="39"/>
      <c r="G128" s="33">
        <v>0</v>
      </c>
      <c r="H128" s="33">
        <v>0</v>
      </c>
      <c r="I128" s="95"/>
      <c r="J128" s="33">
        <v>0</v>
      </c>
      <c r="K128" s="33">
        <v>0</v>
      </c>
      <c r="L128" s="92"/>
    </row>
    <row r="129" spans="1:12" ht="15.75">
      <c r="A129" s="158" t="s">
        <v>234</v>
      </c>
      <c r="B129" s="34"/>
      <c r="C129" s="36"/>
      <c r="D129" s="93"/>
      <c r="E129" s="94"/>
      <c r="F129" s="39"/>
      <c r="G129" s="33">
        <v>0</v>
      </c>
      <c r="H129" s="33">
        <v>0</v>
      </c>
      <c r="I129" s="95"/>
      <c r="J129" s="33">
        <v>0</v>
      </c>
      <c r="K129" s="33">
        <v>0</v>
      </c>
      <c r="L129" s="92"/>
    </row>
    <row r="130" spans="1:12" ht="15.75">
      <c r="A130" s="158" t="s">
        <v>235</v>
      </c>
      <c r="B130" s="34"/>
      <c r="C130" s="36"/>
      <c r="D130" s="93"/>
      <c r="E130" s="94"/>
      <c r="F130" s="39"/>
      <c r="G130" s="33">
        <v>0</v>
      </c>
      <c r="H130" s="33">
        <v>0</v>
      </c>
      <c r="I130" s="95"/>
      <c r="J130" s="33">
        <v>0</v>
      </c>
      <c r="K130" s="33">
        <v>0</v>
      </c>
      <c r="L130" s="92"/>
    </row>
    <row r="131" spans="1:12" ht="15.75">
      <c r="A131" s="158" t="s">
        <v>236</v>
      </c>
      <c r="B131" s="34"/>
      <c r="C131" s="36"/>
      <c r="D131" s="93"/>
      <c r="E131" s="94"/>
      <c r="F131" s="39"/>
      <c r="G131" s="33">
        <v>0</v>
      </c>
      <c r="H131" s="33">
        <v>0</v>
      </c>
      <c r="I131" s="95"/>
      <c r="J131" s="33">
        <v>0</v>
      </c>
      <c r="K131" s="33">
        <v>0</v>
      </c>
      <c r="L131" s="92"/>
    </row>
    <row r="132" spans="1:12" ht="15.75">
      <c r="A132" s="158" t="s">
        <v>237</v>
      </c>
      <c r="B132" s="34"/>
      <c r="C132" s="36"/>
      <c r="D132" s="93"/>
      <c r="E132" s="94"/>
      <c r="F132" s="39"/>
      <c r="G132" s="33">
        <v>0</v>
      </c>
      <c r="H132" s="33">
        <v>0</v>
      </c>
      <c r="I132" s="95"/>
      <c r="J132" s="33">
        <v>0</v>
      </c>
      <c r="K132" s="33">
        <v>0</v>
      </c>
      <c r="L132" s="92"/>
    </row>
    <row r="133" spans="1:12" ht="15.75">
      <c r="A133" s="158" t="s">
        <v>238</v>
      </c>
      <c r="B133" s="34"/>
      <c r="C133" s="36"/>
      <c r="D133" s="93"/>
      <c r="E133" s="94"/>
      <c r="F133" s="39"/>
      <c r="G133" s="33">
        <v>0</v>
      </c>
      <c r="H133" s="33">
        <v>0</v>
      </c>
      <c r="I133" s="95"/>
      <c r="J133" s="33">
        <v>0</v>
      </c>
      <c r="K133" s="33">
        <v>0</v>
      </c>
      <c r="L133" s="92"/>
    </row>
    <row r="134" spans="1:12" ht="15.75">
      <c r="A134" s="158" t="s">
        <v>239</v>
      </c>
      <c r="B134" s="34"/>
      <c r="C134" s="36"/>
      <c r="D134" s="93"/>
      <c r="E134" s="94"/>
      <c r="F134" s="39"/>
      <c r="G134" s="33">
        <v>0</v>
      </c>
      <c r="H134" s="33">
        <v>0</v>
      </c>
      <c r="I134" s="95"/>
      <c r="J134" s="33">
        <v>0</v>
      </c>
      <c r="K134" s="33">
        <v>0</v>
      </c>
      <c r="L134" s="92"/>
    </row>
    <row r="135" spans="1:12" ht="15.75">
      <c r="A135" s="158" t="s">
        <v>240</v>
      </c>
      <c r="B135" s="34"/>
      <c r="C135" s="36"/>
      <c r="D135" s="93"/>
      <c r="E135" s="94"/>
      <c r="F135" s="39"/>
      <c r="G135" s="33">
        <v>0</v>
      </c>
      <c r="H135" s="33">
        <v>0</v>
      </c>
      <c r="I135" s="95"/>
      <c r="J135" s="33">
        <v>0</v>
      </c>
      <c r="K135" s="33">
        <v>0</v>
      </c>
      <c r="L135" s="92"/>
    </row>
    <row r="136" spans="1:12" ht="15.75">
      <c r="A136" s="158" t="s">
        <v>241</v>
      </c>
      <c r="B136" s="34"/>
      <c r="C136" s="36"/>
      <c r="D136" s="93"/>
      <c r="E136" s="94"/>
      <c r="F136" s="39"/>
      <c r="G136" s="33">
        <v>0</v>
      </c>
      <c r="H136" s="33">
        <v>0</v>
      </c>
      <c r="I136" s="95"/>
      <c r="J136" s="33">
        <v>0</v>
      </c>
      <c r="K136" s="33">
        <v>0</v>
      </c>
      <c r="L136" s="92"/>
    </row>
    <row r="137" spans="1:12" ht="15.75">
      <c r="A137" s="158" t="s">
        <v>242</v>
      </c>
      <c r="B137" s="34"/>
      <c r="C137" s="36"/>
      <c r="D137" s="93"/>
      <c r="E137" s="94"/>
      <c r="F137" s="39"/>
      <c r="G137" s="33">
        <v>0</v>
      </c>
      <c r="H137" s="33">
        <v>0</v>
      </c>
      <c r="I137" s="95"/>
      <c r="J137" s="33">
        <v>0</v>
      </c>
      <c r="K137" s="33">
        <v>0</v>
      </c>
      <c r="L137" s="92"/>
    </row>
    <row r="138" spans="1:12" ht="15.75">
      <c r="A138" s="158" t="s">
        <v>243</v>
      </c>
      <c r="B138" s="34"/>
      <c r="C138" s="36"/>
      <c r="D138" s="93"/>
      <c r="E138" s="94"/>
      <c r="F138" s="39"/>
      <c r="G138" s="33">
        <v>0</v>
      </c>
      <c r="H138" s="33">
        <v>0</v>
      </c>
      <c r="I138" s="95"/>
      <c r="J138" s="33">
        <v>0</v>
      </c>
      <c r="K138" s="33">
        <v>0</v>
      </c>
      <c r="L138" s="92"/>
    </row>
    <row r="139" spans="1:12" ht="15.75">
      <c r="A139" s="158" t="s">
        <v>244</v>
      </c>
      <c r="B139" s="34"/>
      <c r="C139" s="36"/>
      <c r="D139" s="93"/>
      <c r="E139" s="94"/>
      <c r="F139" s="39"/>
      <c r="G139" s="33">
        <v>0</v>
      </c>
      <c r="H139" s="33">
        <v>0</v>
      </c>
      <c r="I139" s="95"/>
      <c r="J139" s="33">
        <v>0</v>
      </c>
      <c r="K139" s="33">
        <v>0</v>
      </c>
      <c r="L139" s="92"/>
    </row>
    <row r="140" spans="1:12" ht="15.75">
      <c r="A140" s="158" t="s">
        <v>245</v>
      </c>
      <c r="B140" s="34"/>
      <c r="C140" s="36"/>
      <c r="D140" s="93"/>
      <c r="E140" s="94"/>
      <c r="F140" s="39"/>
      <c r="G140" s="33">
        <v>0</v>
      </c>
      <c r="H140" s="33">
        <v>0</v>
      </c>
      <c r="I140" s="95"/>
      <c r="J140" s="33">
        <v>0</v>
      </c>
      <c r="K140" s="33">
        <v>0</v>
      </c>
      <c r="L140" s="92"/>
    </row>
    <row r="141" spans="1:12" ht="15.75">
      <c r="A141" s="158" t="s">
        <v>246</v>
      </c>
      <c r="B141" s="34"/>
      <c r="C141" s="36"/>
      <c r="D141" s="93"/>
      <c r="E141" s="94"/>
      <c r="F141" s="39"/>
      <c r="G141" s="33">
        <v>0</v>
      </c>
      <c r="H141" s="33">
        <v>0</v>
      </c>
      <c r="I141" s="95"/>
      <c r="J141" s="33">
        <v>0</v>
      </c>
      <c r="K141" s="33">
        <v>0</v>
      </c>
      <c r="L141" s="92"/>
    </row>
    <row r="142" spans="1:12" ht="15.75">
      <c r="A142" s="158" t="s">
        <v>247</v>
      </c>
      <c r="B142" s="34"/>
      <c r="C142" s="36"/>
      <c r="D142" s="93"/>
      <c r="E142" s="94"/>
      <c r="F142" s="39"/>
      <c r="G142" s="33">
        <v>0</v>
      </c>
      <c r="H142" s="33">
        <v>0</v>
      </c>
      <c r="I142" s="95"/>
      <c r="J142" s="33">
        <v>0</v>
      </c>
      <c r="K142" s="33">
        <v>0</v>
      </c>
      <c r="L142" s="92"/>
    </row>
    <row r="143" spans="1:12" ht="15.75">
      <c r="A143" s="158" t="s">
        <v>248</v>
      </c>
      <c r="B143" s="34"/>
      <c r="C143" s="36"/>
      <c r="D143" s="93"/>
      <c r="E143" s="94"/>
      <c r="F143" s="39"/>
      <c r="G143" s="33">
        <v>0</v>
      </c>
      <c r="H143" s="33">
        <v>0</v>
      </c>
      <c r="I143" s="95"/>
      <c r="J143" s="33">
        <v>0</v>
      </c>
      <c r="K143" s="33">
        <v>0</v>
      </c>
      <c r="L143" s="92"/>
    </row>
    <row r="144" spans="1:12" ht="15.75">
      <c r="A144" s="158" t="s">
        <v>249</v>
      </c>
      <c r="B144" s="34"/>
      <c r="C144" s="36"/>
      <c r="D144" s="93"/>
      <c r="E144" s="94"/>
      <c r="F144" s="39"/>
      <c r="G144" s="33">
        <v>0</v>
      </c>
      <c r="H144" s="33">
        <v>0</v>
      </c>
      <c r="I144" s="95"/>
      <c r="J144" s="33">
        <v>0</v>
      </c>
      <c r="K144" s="33">
        <v>0</v>
      </c>
      <c r="L144" s="92"/>
    </row>
    <row r="145" spans="1:12" ht="15.75">
      <c r="A145" s="158" t="s">
        <v>250</v>
      </c>
      <c r="B145" s="34"/>
      <c r="C145" s="36"/>
      <c r="D145" s="93"/>
      <c r="E145" s="94"/>
      <c r="F145" s="39"/>
      <c r="G145" s="33">
        <v>0</v>
      </c>
      <c r="H145" s="33">
        <v>0</v>
      </c>
      <c r="I145" s="95"/>
      <c r="J145" s="33">
        <v>0</v>
      </c>
      <c r="K145" s="33">
        <v>0</v>
      </c>
      <c r="L145" s="92"/>
    </row>
    <row r="146" spans="1:12" ht="15.75">
      <c r="A146" s="158" t="s">
        <v>251</v>
      </c>
      <c r="B146" s="34"/>
      <c r="C146" s="36"/>
      <c r="D146" s="93"/>
      <c r="E146" s="94"/>
      <c r="F146" s="39"/>
      <c r="G146" s="33">
        <v>0</v>
      </c>
      <c r="H146" s="33">
        <v>0</v>
      </c>
      <c r="I146" s="95"/>
      <c r="J146" s="33">
        <v>0</v>
      </c>
      <c r="K146" s="33">
        <v>0</v>
      </c>
      <c r="L146" s="92"/>
    </row>
    <row r="147" spans="1:12" ht="15.75">
      <c r="A147" s="158" t="s">
        <v>252</v>
      </c>
      <c r="B147" s="34"/>
      <c r="C147" s="36"/>
      <c r="D147" s="93"/>
      <c r="E147" s="94"/>
      <c r="F147" s="39"/>
      <c r="G147" s="33">
        <v>0</v>
      </c>
      <c r="H147" s="33">
        <v>0</v>
      </c>
      <c r="I147" s="95"/>
      <c r="J147" s="33">
        <v>0</v>
      </c>
      <c r="K147" s="33">
        <v>0</v>
      </c>
      <c r="L147" s="92"/>
    </row>
    <row r="148" spans="1:12" ht="15.75">
      <c r="A148" s="158" t="s">
        <v>253</v>
      </c>
      <c r="B148" s="34"/>
      <c r="C148" s="36"/>
      <c r="D148" s="93"/>
      <c r="E148" s="94"/>
      <c r="F148" s="39"/>
      <c r="G148" s="33">
        <v>0</v>
      </c>
      <c r="H148" s="33">
        <v>0</v>
      </c>
      <c r="I148" s="95"/>
      <c r="J148" s="33">
        <v>0</v>
      </c>
      <c r="K148" s="33">
        <v>0</v>
      </c>
      <c r="L148" s="92"/>
    </row>
    <row r="149" spans="1:12" ht="15.75">
      <c r="A149" s="158" t="s">
        <v>254</v>
      </c>
      <c r="B149" s="34"/>
      <c r="C149" s="36"/>
      <c r="D149" s="93"/>
      <c r="E149" s="94"/>
      <c r="F149" s="39"/>
      <c r="G149" s="33">
        <v>0</v>
      </c>
      <c r="H149" s="33">
        <v>0</v>
      </c>
      <c r="I149" s="95"/>
      <c r="J149" s="33">
        <v>0</v>
      </c>
      <c r="K149" s="33">
        <v>0</v>
      </c>
      <c r="L149" s="92"/>
    </row>
    <row r="150" spans="1:12" ht="15.75">
      <c r="A150" s="158" t="s">
        <v>255</v>
      </c>
      <c r="B150" s="34"/>
      <c r="C150" s="36"/>
      <c r="D150" s="93"/>
      <c r="E150" s="94"/>
      <c r="F150" s="39"/>
      <c r="G150" s="33">
        <v>0</v>
      </c>
      <c r="H150" s="33">
        <v>0</v>
      </c>
      <c r="I150" s="95"/>
      <c r="J150" s="33">
        <v>0</v>
      </c>
      <c r="K150" s="33">
        <v>0</v>
      </c>
      <c r="L150" s="92"/>
    </row>
    <row r="151" spans="1:12" ht="15.75">
      <c r="A151" s="158" t="s">
        <v>256</v>
      </c>
      <c r="B151" s="34"/>
      <c r="C151" s="36"/>
      <c r="D151" s="93"/>
      <c r="E151" s="94"/>
      <c r="F151" s="39"/>
      <c r="G151" s="33">
        <v>0</v>
      </c>
      <c r="H151" s="33">
        <v>0</v>
      </c>
      <c r="I151" s="95"/>
      <c r="J151" s="33">
        <v>0</v>
      </c>
      <c r="K151" s="33">
        <v>0</v>
      </c>
      <c r="L151" s="92"/>
    </row>
    <row r="152" spans="1:12" ht="15.75">
      <c r="A152" s="158" t="s">
        <v>257</v>
      </c>
      <c r="B152" s="34"/>
      <c r="C152" s="36"/>
      <c r="D152" s="93"/>
      <c r="E152" s="94"/>
      <c r="F152" s="39"/>
      <c r="G152" s="33">
        <v>0</v>
      </c>
      <c r="H152" s="33">
        <v>0</v>
      </c>
      <c r="I152" s="95"/>
      <c r="J152" s="33">
        <v>0</v>
      </c>
      <c r="K152" s="33">
        <v>0</v>
      </c>
      <c r="L152" s="92"/>
    </row>
    <row r="153" spans="1:12" ht="15.75">
      <c r="A153" s="158" t="s">
        <v>258</v>
      </c>
      <c r="B153" s="34"/>
      <c r="C153" s="36"/>
      <c r="D153" s="93"/>
      <c r="E153" s="94"/>
      <c r="F153" s="39"/>
      <c r="G153" s="33">
        <v>0</v>
      </c>
      <c r="H153" s="33">
        <v>0</v>
      </c>
      <c r="I153" s="95"/>
      <c r="J153" s="33">
        <v>0</v>
      </c>
      <c r="K153" s="33">
        <v>0</v>
      </c>
      <c r="L153" s="92"/>
    </row>
    <row r="154" spans="1:12" ht="15.75">
      <c r="A154" s="158" t="s">
        <v>259</v>
      </c>
      <c r="B154" s="34"/>
      <c r="C154" s="36"/>
      <c r="D154" s="93"/>
      <c r="E154" s="94"/>
      <c r="F154" s="39"/>
      <c r="G154" s="33">
        <v>0</v>
      </c>
      <c r="H154" s="33">
        <v>0</v>
      </c>
      <c r="I154" s="95"/>
      <c r="J154" s="33">
        <v>0</v>
      </c>
      <c r="K154" s="33">
        <v>0</v>
      </c>
      <c r="L154" s="92"/>
    </row>
    <row r="155" spans="1:12" ht="15.75">
      <c r="A155" s="158" t="s">
        <v>260</v>
      </c>
      <c r="B155" s="34"/>
      <c r="C155" s="36"/>
      <c r="D155" s="93"/>
      <c r="E155" s="94"/>
      <c r="F155" s="39"/>
      <c r="G155" s="33">
        <v>0</v>
      </c>
      <c r="H155" s="33">
        <v>0</v>
      </c>
      <c r="I155" s="95"/>
      <c r="J155" s="33">
        <v>0</v>
      </c>
      <c r="K155" s="33">
        <v>0</v>
      </c>
      <c r="L155" s="92"/>
    </row>
    <row r="156" spans="1:12" ht="15.75">
      <c r="A156" s="158" t="s">
        <v>261</v>
      </c>
      <c r="B156" s="34"/>
      <c r="C156" s="36"/>
      <c r="D156" s="93"/>
      <c r="E156" s="94"/>
      <c r="F156" s="39"/>
      <c r="G156" s="33">
        <v>0</v>
      </c>
      <c r="H156" s="33">
        <v>0</v>
      </c>
      <c r="I156" s="95"/>
      <c r="J156" s="33">
        <v>0</v>
      </c>
      <c r="K156" s="33">
        <v>0</v>
      </c>
      <c r="L156" s="92"/>
    </row>
    <row r="157" spans="1:12" ht="15.75">
      <c r="A157" s="158" t="s">
        <v>262</v>
      </c>
      <c r="B157" s="34"/>
      <c r="C157" s="36"/>
      <c r="D157" s="93"/>
      <c r="E157" s="94"/>
      <c r="F157" s="39"/>
      <c r="G157" s="33">
        <v>0</v>
      </c>
      <c r="H157" s="33">
        <v>0</v>
      </c>
      <c r="I157" s="95"/>
      <c r="J157" s="33">
        <v>0</v>
      </c>
      <c r="K157" s="33">
        <v>0</v>
      </c>
      <c r="L157" s="92"/>
    </row>
    <row r="158" spans="1:12" ht="15.75">
      <c r="A158" s="158" t="s">
        <v>263</v>
      </c>
      <c r="B158" s="34"/>
      <c r="C158" s="36"/>
      <c r="D158" s="93"/>
      <c r="E158" s="94"/>
      <c r="F158" s="39"/>
      <c r="G158" s="33">
        <v>0</v>
      </c>
      <c r="H158" s="33">
        <v>0</v>
      </c>
      <c r="I158" s="95"/>
      <c r="J158" s="33">
        <v>0</v>
      </c>
      <c r="K158" s="33">
        <v>0</v>
      </c>
      <c r="L158" s="92"/>
    </row>
    <row r="159" spans="1:12" ht="15.75">
      <c r="A159" s="158" t="s">
        <v>264</v>
      </c>
      <c r="B159" s="34"/>
      <c r="C159" s="36"/>
      <c r="D159" s="93"/>
      <c r="E159" s="94"/>
      <c r="F159" s="39"/>
      <c r="G159" s="33">
        <v>0</v>
      </c>
      <c r="H159" s="33">
        <v>0</v>
      </c>
      <c r="I159" s="95"/>
      <c r="J159" s="33">
        <v>0</v>
      </c>
      <c r="K159" s="33">
        <v>0</v>
      </c>
      <c r="L159" s="92"/>
    </row>
    <row r="160" spans="1:12" ht="15.75">
      <c r="A160" s="158" t="s">
        <v>265</v>
      </c>
      <c r="B160" s="34"/>
      <c r="C160" s="36"/>
      <c r="D160" s="93"/>
      <c r="E160" s="94"/>
      <c r="F160" s="39"/>
      <c r="G160" s="33">
        <v>0</v>
      </c>
      <c r="H160" s="33">
        <v>0</v>
      </c>
      <c r="I160" s="95"/>
      <c r="J160" s="33">
        <v>0</v>
      </c>
      <c r="K160" s="33">
        <v>0</v>
      </c>
      <c r="L160" s="92"/>
    </row>
    <row r="161" spans="1:12" ht="15.75">
      <c r="A161" s="158" t="s">
        <v>266</v>
      </c>
      <c r="B161" s="34"/>
      <c r="C161" s="36"/>
      <c r="D161" s="93"/>
      <c r="E161" s="94"/>
      <c r="F161" s="39"/>
      <c r="G161" s="33">
        <v>0</v>
      </c>
      <c r="H161" s="33">
        <v>0</v>
      </c>
      <c r="I161" s="95"/>
      <c r="J161" s="33">
        <v>0</v>
      </c>
      <c r="K161" s="33">
        <v>0</v>
      </c>
      <c r="L161" s="92"/>
    </row>
    <row r="162" spans="1:12" ht="15.75">
      <c r="A162" s="158" t="s">
        <v>267</v>
      </c>
      <c r="B162" s="34"/>
      <c r="C162" s="36"/>
      <c r="D162" s="93"/>
      <c r="E162" s="94"/>
      <c r="F162" s="39"/>
      <c r="G162" s="33">
        <v>0</v>
      </c>
      <c r="H162" s="33">
        <v>0</v>
      </c>
      <c r="I162" s="95"/>
      <c r="J162" s="33">
        <v>0</v>
      </c>
      <c r="K162" s="33">
        <v>0</v>
      </c>
      <c r="L162" s="92"/>
    </row>
    <row r="163" spans="1:12" ht="15.75">
      <c r="A163" s="158" t="s">
        <v>268</v>
      </c>
      <c r="B163" s="34"/>
      <c r="C163" s="36"/>
      <c r="D163" s="93"/>
      <c r="E163" s="94"/>
      <c r="F163" s="39"/>
      <c r="G163" s="33">
        <v>0</v>
      </c>
      <c r="H163" s="33">
        <v>0</v>
      </c>
      <c r="I163" s="95"/>
      <c r="J163" s="33">
        <v>0</v>
      </c>
      <c r="K163" s="33">
        <v>0</v>
      </c>
      <c r="L163" s="92"/>
    </row>
    <row r="164" spans="1:12" ht="15.75">
      <c r="A164" s="158" t="s">
        <v>269</v>
      </c>
      <c r="B164" s="34"/>
      <c r="C164" s="36"/>
      <c r="D164" s="93"/>
      <c r="E164" s="94"/>
      <c r="F164" s="39"/>
      <c r="G164" s="33">
        <v>0</v>
      </c>
      <c r="H164" s="33">
        <v>0</v>
      </c>
      <c r="I164" s="95"/>
      <c r="J164" s="33">
        <v>0</v>
      </c>
      <c r="K164" s="33">
        <v>0</v>
      </c>
      <c r="L164" s="92"/>
    </row>
    <row r="165" spans="1:12" ht="15.75">
      <c r="A165" s="158" t="s">
        <v>270</v>
      </c>
      <c r="B165" s="34"/>
      <c r="C165" s="36"/>
      <c r="D165" s="93"/>
      <c r="E165" s="94"/>
      <c r="F165" s="39"/>
      <c r="G165" s="33">
        <v>0</v>
      </c>
      <c r="H165" s="33">
        <v>0</v>
      </c>
      <c r="I165" s="95"/>
      <c r="J165" s="33">
        <v>0</v>
      </c>
      <c r="K165" s="33">
        <v>0</v>
      </c>
      <c r="L165" s="92"/>
    </row>
    <row r="166" spans="1:12" ht="15.75">
      <c r="A166" s="158" t="s">
        <v>271</v>
      </c>
      <c r="B166" s="34"/>
      <c r="C166" s="36"/>
      <c r="D166" s="93"/>
      <c r="E166" s="94"/>
      <c r="F166" s="39"/>
      <c r="G166" s="33">
        <v>0</v>
      </c>
      <c r="H166" s="33">
        <v>0</v>
      </c>
      <c r="I166" s="95"/>
      <c r="J166" s="33">
        <v>0</v>
      </c>
      <c r="K166" s="33">
        <v>0</v>
      </c>
      <c r="L166" s="92"/>
    </row>
    <row r="167" spans="1:12" ht="15.75">
      <c r="A167" s="158" t="s">
        <v>272</v>
      </c>
      <c r="B167" s="35"/>
      <c r="C167" s="37"/>
      <c r="D167" s="37"/>
      <c r="E167" s="96"/>
      <c r="F167" s="40"/>
      <c r="G167" s="33">
        <v>0</v>
      </c>
      <c r="H167" s="33">
        <v>0</v>
      </c>
      <c r="I167" s="95"/>
      <c r="J167" s="33">
        <v>0</v>
      </c>
      <c r="K167" s="33">
        <v>0</v>
      </c>
      <c r="L167" s="92"/>
    </row>
    <row r="168" spans="1:12" ht="15.75">
      <c r="A168" s="158" t="s">
        <v>273</v>
      </c>
      <c r="B168" s="35"/>
      <c r="C168" s="37"/>
      <c r="D168" s="37"/>
      <c r="E168" s="96"/>
      <c r="F168" s="40"/>
      <c r="G168" s="33">
        <v>0</v>
      </c>
      <c r="H168" s="33">
        <v>0</v>
      </c>
      <c r="I168" s="95"/>
      <c r="J168" s="33">
        <v>0</v>
      </c>
      <c r="K168" s="33">
        <v>0</v>
      </c>
      <c r="L168" s="92"/>
    </row>
    <row r="169" spans="1:12" ht="15.75">
      <c r="A169" s="158" t="s">
        <v>274</v>
      </c>
      <c r="B169" s="83"/>
      <c r="C169" s="38"/>
      <c r="D169" s="38"/>
      <c r="E169" s="97"/>
      <c r="F169" s="41"/>
      <c r="G169" s="33">
        <v>0</v>
      </c>
      <c r="H169" s="33">
        <v>0</v>
      </c>
      <c r="I169" s="80"/>
      <c r="J169" s="33">
        <v>0</v>
      </c>
      <c r="K169" s="33">
        <v>0</v>
      </c>
      <c r="L169" s="92"/>
    </row>
    <row r="170" spans="1:12" ht="15.75">
      <c r="A170" s="158" t="s">
        <v>275</v>
      </c>
      <c r="B170" s="83"/>
      <c r="C170" s="38"/>
      <c r="D170" s="38"/>
      <c r="E170" s="97"/>
      <c r="F170" s="41"/>
      <c r="G170" s="33">
        <v>0</v>
      </c>
      <c r="H170" s="33">
        <v>0</v>
      </c>
      <c r="I170" s="80"/>
      <c r="J170" s="33">
        <v>0</v>
      </c>
      <c r="K170" s="33">
        <v>0</v>
      </c>
      <c r="L170" s="92"/>
    </row>
    <row r="171" spans="1:12" ht="15.75">
      <c r="A171" s="158" t="s">
        <v>276</v>
      </c>
      <c r="B171" s="83"/>
      <c r="C171" s="38"/>
      <c r="D171" s="38"/>
      <c r="E171" s="97"/>
      <c r="F171" s="41"/>
      <c r="G171" s="33">
        <v>0</v>
      </c>
      <c r="H171" s="33">
        <v>0</v>
      </c>
      <c r="I171" s="80"/>
      <c r="J171" s="33">
        <v>0</v>
      </c>
      <c r="K171" s="33">
        <v>0</v>
      </c>
      <c r="L171" s="92"/>
    </row>
    <row r="172" spans="1:12" ht="15.75">
      <c r="A172" s="158" t="s">
        <v>277</v>
      </c>
      <c r="B172" s="83"/>
      <c r="C172" s="38"/>
      <c r="D172" s="38"/>
      <c r="E172" s="97"/>
      <c r="F172" s="41"/>
      <c r="G172" s="33">
        <v>0</v>
      </c>
      <c r="H172" s="33">
        <v>0</v>
      </c>
      <c r="I172" s="80"/>
      <c r="J172" s="33">
        <v>0</v>
      </c>
      <c r="K172" s="33">
        <v>0</v>
      </c>
      <c r="L172" s="92"/>
    </row>
    <row r="173" spans="1:12" ht="15.75">
      <c r="A173" s="158" t="s">
        <v>278</v>
      </c>
      <c r="B173" s="83"/>
      <c r="C173" s="38"/>
      <c r="D173" s="38"/>
      <c r="E173" s="97"/>
      <c r="F173" s="41"/>
      <c r="G173" s="33">
        <v>0</v>
      </c>
      <c r="H173" s="33">
        <v>0</v>
      </c>
      <c r="I173" s="80"/>
      <c r="J173" s="33">
        <v>0</v>
      </c>
      <c r="K173" s="33">
        <v>0</v>
      </c>
      <c r="L173" s="92"/>
    </row>
    <row r="174" spans="1:12" ht="15.75">
      <c r="A174" s="158" t="s">
        <v>279</v>
      </c>
      <c r="B174" s="83"/>
      <c r="C174" s="38"/>
      <c r="D174" s="38"/>
      <c r="E174" s="97"/>
      <c r="F174" s="41"/>
      <c r="G174" s="33">
        <v>0</v>
      </c>
      <c r="H174" s="33">
        <v>0</v>
      </c>
      <c r="I174" s="80"/>
      <c r="J174" s="33">
        <v>0</v>
      </c>
      <c r="K174" s="33">
        <v>0</v>
      </c>
      <c r="L174" s="92"/>
    </row>
    <row r="175" spans="1:12" ht="15.75">
      <c r="A175" s="158" t="s">
        <v>280</v>
      </c>
      <c r="B175" s="83"/>
      <c r="C175" s="38"/>
      <c r="D175" s="38"/>
      <c r="E175" s="97"/>
      <c r="F175" s="41"/>
      <c r="G175" s="33">
        <v>0</v>
      </c>
      <c r="H175" s="33">
        <v>0</v>
      </c>
      <c r="I175" s="80"/>
      <c r="J175" s="33">
        <v>0</v>
      </c>
      <c r="K175" s="33">
        <v>0</v>
      </c>
      <c r="L175" s="92"/>
    </row>
    <row r="176" spans="1:12" ht="15.75">
      <c r="A176" s="158" t="s">
        <v>281</v>
      </c>
      <c r="B176" s="83"/>
      <c r="C176" s="38"/>
      <c r="D176" s="38"/>
      <c r="E176" s="97"/>
      <c r="F176" s="41"/>
      <c r="G176" s="33">
        <v>0</v>
      </c>
      <c r="H176" s="33">
        <v>0</v>
      </c>
      <c r="I176" s="80"/>
      <c r="J176" s="33">
        <v>0</v>
      </c>
      <c r="K176" s="33">
        <v>0</v>
      </c>
      <c r="L176" s="92"/>
    </row>
    <row r="177" spans="1:12" ht="15.75">
      <c r="A177" s="158" t="s">
        <v>282</v>
      </c>
      <c r="B177" s="83"/>
      <c r="C177" s="38"/>
      <c r="D177" s="38"/>
      <c r="E177" s="97"/>
      <c r="F177" s="41"/>
      <c r="G177" s="33">
        <v>0</v>
      </c>
      <c r="H177" s="33">
        <v>0</v>
      </c>
      <c r="I177" s="80"/>
      <c r="J177" s="33">
        <v>0</v>
      </c>
      <c r="K177" s="33">
        <v>0</v>
      </c>
      <c r="L177" s="92"/>
    </row>
    <row r="178" spans="1:12" ht="15.75">
      <c r="A178" s="158" t="s">
        <v>283</v>
      </c>
      <c r="B178" s="83"/>
      <c r="C178" s="38"/>
      <c r="D178" s="38"/>
      <c r="E178" s="97"/>
      <c r="F178" s="41"/>
      <c r="G178" s="33">
        <v>0</v>
      </c>
      <c r="H178" s="33">
        <v>0</v>
      </c>
      <c r="I178" s="80"/>
      <c r="J178" s="33">
        <v>0</v>
      </c>
      <c r="K178" s="33">
        <v>0</v>
      </c>
      <c r="L178" s="92"/>
    </row>
    <row r="179" spans="1:12" ht="15.75">
      <c r="A179" s="158" t="s">
        <v>284</v>
      </c>
      <c r="B179" s="83"/>
      <c r="C179" s="38"/>
      <c r="D179" s="38"/>
      <c r="E179" s="97"/>
      <c r="F179" s="41"/>
      <c r="G179" s="33">
        <v>0</v>
      </c>
      <c r="H179" s="33">
        <v>0</v>
      </c>
      <c r="I179" s="80"/>
      <c r="J179" s="33">
        <v>0</v>
      </c>
      <c r="K179" s="33">
        <v>0</v>
      </c>
      <c r="L179" s="92"/>
    </row>
    <row r="180" spans="1:12" ht="15.75">
      <c r="A180" s="158" t="s">
        <v>285</v>
      </c>
      <c r="B180" s="83"/>
      <c r="C180" s="38"/>
      <c r="D180" s="38"/>
      <c r="E180" s="97"/>
      <c r="F180" s="41"/>
      <c r="G180" s="33">
        <v>0</v>
      </c>
      <c r="H180" s="33">
        <v>0</v>
      </c>
      <c r="I180" s="80"/>
      <c r="J180" s="33">
        <v>0</v>
      </c>
      <c r="K180" s="33">
        <v>0</v>
      </c>
      <c r="L180" s="92"/>
    </row>
    <row r="181" spans="1:12" ht="15.75">
      <c r="A181" s="158" t="s">
        <v>286</v>
      </c>
      <c r="B181" s="83"/>
      <c r="C181" s="38"/>
      <c r="D181" s="38"/>
      <c r="E181" s="97"/>
      <c r="F181" s="41"/>
      <c r="G181" s="33">
        <v>0</v>
      </c>
      <c r="H181" s="33">
        <v>0</v>
      </c>
      <c r="I181" s="80"/>
      <c r="J181" s="33">
        <v>0</v>
      </c>
      <c r="K181" s="33">
        <v>0</v>
      </c>
      <c r="L181" s="92"/>
    </row>
    <row r="182" spans="1:12" ht="15.75">
      <c r="A182" s="158" t="s">
        <v>287</v>
      </c>
      <c r="B182" s="83"/>
      <c r="C182" s="38"/>
      <c r="D182" s="38"/>
      <c r="E182" s="97"/>
      <c r="F182" s="41"/>
      <c r="G182" s="33">
        <v>0</v>
      </c>
      <c r="H182" s="33">
        <v>0</v>
      </c>
      <c r="I182" s="80"/>
      <c r="J182" s="33">
        <v>0</v>
      </c>
      <c r="K182" s="33">
        <v>0</v>
      </c>
      <c r="L182" s="92"/>
    </row>
    <row r="183" spans="1:12" ht="15.75">
      <c r="A183" s="158" t="s">
        <v>288</v>
      </c>
      <c r="B183" s="83"/>
      <c r="C183" s="38"/>
      <c r="D183" s="38"/>
      <c r="E183" s="97"/>
      <c r="F183" s="41"/>
      <c r="G183" s="33">
        <v>0</v>
      </c>
      <c r="H183" s="33">
        <v>0</v>
      </c>
      <c r="I183" s="80"/>
      <c r="J183" s="33">
        <v>0</v>
      </c>
      <c r="K183" s="33">
        <v>0</v>
      </c>
      <c r="L183" s="92"/>
    </row>
    <row r="184" spans="1:12" ht="15.75">
      <c r="A184" s="158" t="s">
        <v>289</v>
      </c>
      <c r="B184" s="83"/>
      <c r="C184" s="38"/>
      <c r="D184" s="38"/>
      <c r="E184" s="97"/>
      <c r="F184" s="41"/>
      <c r="G184" s="33">
        <v>0</v>
      </c>
      <c r="H184" s="33">
        <v>0</v>
      </c>
      <c r="I184" s="80"/>
      <c r="J184" s="33">
        <v>0</v>
      </c>
      <c r="K184" s="33">
        <v>0</v>
      </c>
      <c r="L184" s="92"/>
    </row>
    <row r="185" spans="1:12" ht="15.75">
      <c r="A185" s="158" t="s">
        <v>290</v>
      </c>
      <c r="B185" s="83"/>
      <c r="C185" s="38"/>
      <c r="D185" s="38"/>
      <c r="E185" s="97"/>
      <c r="F185" s="41"/>
      <c r="G185" s="33">
        <v>0</v>
      </c>
      <c r="H185" s="33">
        <v>0</v>
      </c>
      <c r="I185" s="80"/>
      <c r="J185" s="33">
        <v>0</v>
      </c>
      <c r="K185" s="33">
        <v>0</v>
      </c>
      <c r="L185" s="92"/>
    </row>
    <row r="186" spans="1:12" ht="15.75">
      <c r="A186" s="158" t="s">
        <v>291</v>
      </c>
      <c r="B186" s="83"/>
      <c r="C186" s="38"/>
      <c r="D186" s="38"/>
      <c r="E186" s="97"/>
      <c r="F186" s="41"/>
      <c r="G186" s="33">
        <v>0</v>
      </c>
      <c r="H186" s="33">
        <v>0</v>
      </c>
      <c r="I186" s="80"/>
      <c r="J186" s="33">
        <v>0</v>
      </c>
      <c r="K186" s="33">
        <v>0</v>
      </c>
      <c r="L186" s="92"/>
    </row>
    <row r="187" spans="1:12" ht="15.75">
      <c r="A187" s="158" t="s">
        <v>292</v>
      </c>
      <c r="B187" s="83"/>
      <c r="C187" s="38"/>
      <c r="D187" s="38"/>
      <c r="E187" s="97"/>
      <c r="F187" s="41"/>
      <c r="G187" s="33">
        <v>0</v>
      </c>
      <c r="H187" s="33">
        <v>0</v>
      </c>
      <c r="I187" s="80"/>
      <c r="J187" s="33">
        <v>0</v>
      </c>
      <c r="K187" s="33">
        <v>0</v>
      </c>
      <c r="L187" s="92"/>
    </row>
    <row r="188" spans="1:12" ht="15.75">
      <c r="A188" s="158" t="s">
        <v>293</v>
      </c>
      <c r="B188" s="83"/>
      <c r="C188" s="38"/>
      <c r="D188" s="38"/>
      <c r="E188" s="97"/>
      <c r="F188" s="41"/>
      <c r="G188" s="33">
        <v>0</v>
      </c>
      <c r="H188" s="33">
        <v>0</v>
      </c>
      <c r="I188" s="80"/>
      <c r="J188" s="33">
        <v>0</v>
      </c>
      <c r="K188" s="33">
        <v>0</v>
      </c>
      <c r="L188" s="92"/>
    </row>
    <row r="189" spans="1:12" ht="15.75">
      <c r="A189" s="158" t="s">
        <v>294</v>
      </c>
      <c r="B189" s="83"/>
      <c r="C189" s="38"/>
      <c r="D189" s="38"/>
      <c r="E189" s="97"/>
      <c r="F189" s="41"/>
      <c r="G189" s="33">
        <v>0</v>
      </c>
      <c r="H189" s="33">
        <v>0</v>
      </c>
      <c r="I189" s="80"/>
      <c r="J189" s="33">
        <v>0</v>
      </c>
      <c r="K189" s="33">
        <v>0</v>
      </c>
      <c r="L189" s="92"/>
    </row>
    <row r="190" spans="1:12" ht="15.75">
      <c r="A190" s="158" t="s">
        <v>295</v>
      </c>
      <c r="B190" s="83"/>
      <c r="C190" s="38"/>
      <c r="D190" s="38"/>
      <c r="E190" s="97"/>
      <c r="F190" s="41"/>
      <c r="G190" s="33">
        <v>0</v>
      </c>
      <c r="H190" s="33">
        <v>0</v>
      </c>
      <c r="I190" s="80"/>
      <c r="J190" s="33">
        <v>0</v>
      </c>
      <c r="K190" s="33">
        <v>0</v>
      </c>
      <c r="L190" s="92"/>
    </row>
    <row r="191" spans="1:12" ht="15.75">
      <c r="A191" s="158" t="s">
        <v>296</v>
      </c>
      <c r="B191" s="83"/>
      <c r="C191" s="38"/>
      <c r="D191" s="38"/>
      <c r="E191" s="97"/>
      <c r="F191" s="41"/>
      <c r="G191" s="33">
        <v>0</v>
      </c>
      <c r="H191" s="33">
        <v>0</v>
      </c>
      <c r="I191" s="80"/>
      <c r="J191" s="33">
        <v>0</v>
      </c>
      <c r="K191" s="33">
        <v>0</v>
      </c>
      <c r="L191" s="92"/>
    </row>
    <row r="192" spans="1:12" ht="15.75">
      <c r="A192" s="158" t="s">
        <v>297</v>
      </c>
      <c r="B192" s="83"/>
      <c r="C192" s="38"/>
      <c r="D192" s="38"/>
      <c r="E192" s="97"/>
      <c r="F192" s="41"/>
      <c r="G192" s="33">
        <v>0</v>
      </c>
      <c r="H192" s="33">
        <v>0</v>
      </c>
      <c r="I192" s="80"/>
      <c r="J192" s="33">
        <v>0</v>
      </c>
      <c r="K192" s="33">
        <v>0</v>
      </c>
      <c r="L192" s="92"/>
    </row>
    <row r="193" spans="1:12" ht="15.75">
      <c r="A193" s="158" t="s">
        <v>298</v>
      </c>
      <c r="B193" s="83"/>
      <c r="C193" s="38"/>
      <c r="D193" s="38"/>
      <c r="E193" s="97"/>
      <c r="F193" s="41"/>
      <c r="G193" s="33">
        <v>0</v>
      </c>
      <c r="H193" s="33">
        <v>0</v>
      </c>
      <c r="I193" s="80"/>
      <c r="J193" s="33">
        <v>0</v>
      </c>
      <c r="K193" s="33">
        <v>0</v>
      </c>
      <c r="L193" s="92"/>
    </row>
    <row r="194" spans="1:12" ht="15.75">
      <c r="A194" s="158" t="s">
        <v>299</v>
      </c>
      <c r="B194" s="83"/>
      <c r="C194" s="38"/>
      <c r="D194" s="38"/>
      <c r="E194" s="97"/>
      <c r="F194" s="41"/>
      <c r="G194" s="33">
        <v>0</v>
      </c>
      <c r="H194" s="33">
        <v>0</v>
      </c>
      <c r="I194" s="80"/>
      <c r="J194" s="33">
        <v>0</v>
      </c>
      <c r="K194" s="33">
        <v>0</v>
      </c>
      <c r="L194" s="92"/>
    </row>
    <row r="195" spans="1:12" ht="15.75">
      <c r="A195" s="158" t="s">
        <v>300</v>
      </c>
      <c r="B195" s="83"/>
      <c r="C195" s="38"/>
      <c r="D195" s="38"/>
      <c r="E195" s="97"/>
      <c r="F195" s="41"/>
      <c r="G195" s="33">
        <v>0</v>
      </c>
      <c r="H195" s="33">
        <v>0</v>
      </c>
      <c r="I195" s="80"/>
      <c r="J195" s="33">
        <v>0</v>
      </c>
      <c r="K195" s="33">
        <v>0</v>
      </c>
      <c r="L195" s="92"/>
    </row>
    <row r="196" spans="1:12" ht="15.75">
      <c r="A196" s="158" t="s">
        <v>301</v>
      </c>
      <c r="B196" s="83"/>
      <c r="C196" s="38"/>
      <c r="D196" s="38"/>
      <c r="E196" s="97"/>
      <c r="F196" s="41"/>
      <c r="G196" s="33">
        <v>0</v>
      </c>
      <c r="H196" s="33">
        <v>0</v>
      </c>
      <c r="I196" s="80"/>
      <c r="J196" s="33">
        <v>0</v>
      </c>
      <c r="K196" s="33">
        <v>0</v>
      </c>
      <c r="L196" s="92"/>
    </row>
    <row r="197" spans="1:12" ht="15.75">
      <c r="A197" s="158" t="s">
        <v>302</v>
      </c>
      <c r="B197" s="83"/>
      <c r="C197" s="38"/>
      <c r="D197" s="38"/>
      <c r="E197" s="97"/>
      <c r="F197" s="41"/>
      <c r="G197" s="33">
        <v>0</v>
      </c>
      <c r="H197" s="33">
        <v>0</v>
      </c>
      <c r="I197" s="80"/>
      <c r="J197" s="33">
        <v>0</v>
      </c>
      <c r="K197" s="33">
        <v>0</v>
      </c>
      <c r="L197" s="92"/>
    </row>
    <row r="198" spans="1:12" ht="15.75">
      <c r="A198" s="158" t="s">
        <v>303</v>
      </c>
      <c r="B198" s="83"/>
      <c r="C198" s="38"/>
      <c r="D198" s="38"/>
      <c r="E198" s="97"/>
      <c r="F198" s="41"/>
      <c r="G198" s="33">
        <v>0</v>
      </c>
      <c r="H198" s="33">
        <v>0</v>
      </c>
      <c r="I198" s="80"/>
      <c r="J198" s="33">
        <v>0</v>
      </c>
      <c r="K198" s="33">
        <v>0</v>
      </c>
      <c r="L198" s="92"/>
    </row>
    <row r="199" spans="1:12" ht="15.75">
      <c r="A199" s="158" t="s">
        <v>304</v>
      </c>
      <c r="B199" s="83"/>
      <c r="C199" s="38"/>
      <c r="D199" s="38"/>
      <c r="E199" s="97"/>
      <c r="F199" s="41"/>
      <c r="G199" s="33">
        <v>0</v>
      </c>
      <c r="H199" s="33">
        <v>0</v>
      </c>
      <c r="I199" s="80"/>
      <c r="J199" s="33">
        <v>0</v>
      </c>
      <c r="K199" s="33">
        <v>0</v>
      </c>
      <c r="L199" s="92"/>
    </row>
    <row r="200" spans="1:12" ht="15.75">
      <c r="A200" s="158" t="s">
        <v>305</v>
      </c>
      <c r="B200" s="83"/>
      <c r="C200" s="38"/>
      <c r="D200" s="38"/>
      <c r="E200" s="97"/>
      <c r="F200" s="41"/>
      <c r="G200" s="33">
        <v>0</v>
      </c>
      <c r="H200" s="33">
        <v>0</v>
      </c>
      <c r="I200" s="80"/>
      <c r="J200" s="33">
        <v>0</v>
      </c>
      <c r="K200" s="33">
        <v>0</v>
      </c>
      <c r="L200" s="92"/>
    </row>
    <row r="201" spans="1:12" ht="15.75">
      <c r="A201" s="158" t="s">
        <v>306</v>
      </c>
      <c r="B201" s="83"/>
      <c r="C201" s="38"/>
      <c r="D201" s="38"/>
      <c r="E201" s="97"/>
      <c r="F201" s="41"/>
      <c r="G201" s="33">
        <v>0</v>
      </c>
      <c r="H201" s="33">
        <v>0</v>
      </c>
      <c r="I201" s="80"/>
      <c r="J201" s="33">
        <v>0</v>
      </c>
      <c r="K201" s="33">
        <v>0</v>
      </c>
      <c r="L201" s="92"/>
    </row>
    <row r="202" spans="1:12" ht="15.75">
      <c r="A202" s="158" t="s">
        <v>307</v>
      </c>
      <c r="B202" s="83"/>
      <c r="C202" s="38"/>
      <c r="D202" s="38"/>
      <c r="E202" s="97"/>
      <c r="F202" s="41"/>
      <c r="G202" s="33">
        <v>0</v>
      </c>
      <c r="H202" s="33">
        <v>0</v>
      </c>
      <c r="I202" s="80"/>
      <c r="J202" s="33">
        <v>0</v>
      </c>
      <c r="K202" s="33">
        <v>0</v>
      </c>
      <c r="L202" s="92"/>
    </row>
    <row r="203" spans="1:12" ht="15.75">
      <c r="A203" s="158" t="s">
        <v>308</v>
      </c>
      <c r="B203" s="83"/>
      <c r="C203" s="38"/>
      <c r="D203" s="38"/>
      <c r="E203" s="97"/>
      <c r="F203" s="41"/>
      <c r="G203" s="33">
        <v>0</v>
      </c>
      <c r="H203" s="33">
        <v>0</v>
      </c>
      <c r="I203" s="80"/>
      <c r="J203" s="33">
        <v>0</v>
      </c>
      <c r="K203" s="33">
        <v>0</v>
      </c>
      <c r="L203" s="92"/>
    </row>
    <row r="204" spans="1:12" ht="15.75">
      <c r="A204" s="158" t="s">
        <v>309</v>
      </c>
      <c r="B204" s="83"/>
      <c r="C204" s="38"/>
      <c r="D204" s="38"/>
      <c r="E204" s="97"/>
      <c r="F204" s="41"/>
      <c r="G204" s="33">
        <v>0</v>
      </c>
      <c r="H204" s="33">
        <v>0</v>
      </c>
      <c r="I204" s="80"/>
      <c r="J204" s="33">
        <v>0</v>
      </c>
      <c r="K204" s="33">
        <v>0</v>
      </c>
      <c r="L204" s="92"/>
    </row>
    <row r="205" spans="1:12" ht="15.75">
      <c r="A205" s="158" t="s">
        <v>310</v>
      </c>
      <c r="B205" s="83"/>
      <c r="C205" s="38"/>
      <c r="D205" s="38"/>
      <c r="E205" s="97"/>
      <c r="F205" s="41"/>
      <c r="G205" s="33">
        <v>0</v>
      </c>
      <c r="H205" s="33">
        <v>0</v>
      </c>
      <c r="I205" s="80"/>
      <c r="J205" s="33">
        <v>0</v>
      </c>
      <c r="K205" s="33">
        <v>0</v>
      </c>
      <c r="L205" s="92"/>
    </row>
    <row r="206" spans="1:12" ht="15.75">
      <c r="A206" s="158" t="s">
        <v>311</v>
      </c>
      <c r="B206" s="83"/>
      <c r="C206" s="38"/>
      <c r="D206" s="38"/>
      <c r="E206" s="97"/>
      <c r="F206" s="41"/>
      <c r="G206" s="33">
        <v>0</v>
      </c>
      <c r="H206" s="33">
        <v>0</v>
      </c>
      <c r="I206" s="80"/>
      <c r="J206" s="33">
        <v>0</v>
      </c>
      <c r="K206" s="33">
        <v>0</v>
      </c>
      <c r="L206" s="92"/>
    </row>
    <row r="207" spans="1:12" ht="15.75">
      <c r="A207" s="158" t="s">
        <v>312</v>
      </c>
      <c r="B207" s="83"/>
      <c r="C207" s="38"/>
      <c r="D207" s="38"/>
      <c r="E207" s="97"/>
      <c r="F207" s="41"/>
      <c r="G207" s="33">
        <v>0</v>
      </c>
      <c r="H207" s="33">
        <v>0</v>
      </c>
      <c r="I207" s="80"/>
      <c r="J207" s="33">
        <v>0</v>
      </c>
      <c r="K207" s="33">
        <v>0</v>
      </c>
      <c r="L207" s="92"/>
    </row>
    <row r="208" spans="1:12" ht="15.75">
      <c r="A208" s="158" t="s">
        <v>313</v>
      </c>
      <c r="B208" s="83"/>
      <c r="C208" s="38"/>
      <c r="D208" s="38"/>
      <c r="E208" s="97"/>
      <c r="F208" s="41"/>
      <c r="G208" s="33">
        <v>0</v>
      </c>
      <c r="H208" s="33">
        <v>0</v>
      </c>
      <c r="I208" s="80"/>
      <c r="J208" s="33">
        <v>0</v>
      </c>
      <c r="K208" s="33">
        <v>0</v>
      </c>
      <c r="L208" s="92"/>
    </row>
    <row r="209" spans="1:12" ht="15.75">
      <c r="A209" s="158" t="s">
        <v>314</v>
      </c>
      <c r="B209" s="83"/>
      <c r="C209" s="38"/>
      <c r="D209" s="38"/>
      <c r="E209" s="97"/>
      <c r="F209" s="41"/>
      <c r="G209" s="33">
        <v>0</v>
      </c>
      <c r="H209" s="33">
        <v>0</v>
      </c>
      <c r="I209" s="80"/>
      <c r="J209" s="33">
        <v>0</v>
      </c>
      <c r="K209" s="33">
        <v>0</v>
      </c>
      <c r="L209" s="92"/>
    </row>
    <row r="210" spans="1:12" ht="15.75">
      <c r="A210" s="158" t="s">
        <v>315</v>
      </c>
      <c r="B210" s="83"/>
      <c r="C210" s="38"/>
      <c r="D210" s="38"/>
      <c r="E210" s="97"/>
      <c r="F210" s="41"/>
      <c r="G210" s="33">
        <v>0</v>
      </c>
      <c r="H210" s="33">
        <v>0</v>
      </c>
      <c r="I210" s="80"/>
      <c r="J210" s="33">
        <v>0</v>
      </c>
      <c r="K210" s="33">
        <v>0</v>
      </c>
      <c r="L210" s="92"/>
    </row>
    <row r="211" spans="1:12" ht="15.75">
      <c r="A211" s="158" t="s">
        <v>316</v>
      </c>
      <c r="B211" s="83"/>
      <c r="C211" s="38"/>
      <c r="D211" s="38"/>
      <c r="E211" s="97"/>
      <c r="F211" s="41"/>
      <c r="G211" s="33">
        <v>0</v>
      </c>
      <c r="H211" s="33">
        <v>0</v>
      </c>
      <c r="I211" s="80"/>
      <c r="J211" s="33">
        <v>0</v>
      </c>
      <c r="K211" s="33">
        <v>0</v>
      </c>
      <c r="L211" s="92"/>
    </row>
    <row r="212" spans="1:12" ht="15.75">
      <c r="A212" s="158" t="s">
        <v>317</v>
      </c>
      <c r="B212" s="83"/>
      <c r="C212" s="38"/>
      <c r="D212" s="38"/>
      <c r="E212" s="97"/>
      <c r="F212" s="41"/>
      <c r="G212" s="33">
        <v>0</v>
      </c>
      <c r="H212" s="33">
        <v>0</v>
      </c>
      <c r="I212" s="80"/>
      <c r="J212" s="33">
        <v>0</v>
      </c>
      <c r="K212" s="33">
        <v>0</v>
      </c>
      <c r="L212" s="92"/>
    </row>
    <row r="213" spans="1:12" ht="15.75">
      <c r="A213" s="158" t="s">
        <v>318</v>
      </c>
      <c r="B213" s="83"/>
      <c r="C213" s="38"/>
      <c r="D213" s="38"/>
      <c r="E213" s="97"/>
      <c r="F213" s="41"/>
      <c r="G213" s="33">
        <v>0</v>
      </c>
      <c r="H213" s="33">
        <v>0</v>
      </c>
      <c r="I213" s="80"/>
      <c r="J213" s="33">
        <v>0</v>
      </c>
      <c r="K213" s="33">
        <v>0</v>
      </c>
      <c r="L213" s="92"/>
    </row>
    <row r="214" spans="1:12" ht="15.75">
      <c r="A214" s="158" t="s">
        <v>319</v>
      </c>
      <c r="B214" s="83"/>
      <c r="C214" s="38"/>
      <c r="D214" s="38"/>
      <c r="E214" s="97"/>
      <c r="F214" s="41"/>
      <c r="G214" s="33">
        <v>0</v>
      </c>
      <c r="H214" s="33">
        <v>0</v>
      </c>
      <c r="I214" s="80"/>
      <c r="J214" s="33">
        <v>0</v>
      </c>
      <c r="K214" s="33">
        <v>0</v>
      </c>
      <c r="L214" s="92"/>
    </row>
    <row r="215" spans="1:12" ht="15.75">
      <c r="A215" s="158" t="s">
        <v>320</v>
      </c>
      <c r="B215" s="83"/>
      <c r="C215" s="38"/>
      <c r="D215" s="38"/>
      <c r="E215" s="97"/>
      <c r="F215" s="41"/>
      <c r="G215" s="33">
        <v>0</v>
      </c>
      <c r="H215" s="33">
        <v>0</v>
      </c>
      <c r="I215" s="80"/>
      <c r="J215" s="33">
        <v>0</v>
      </c>
      <c r="K215" s="33">
        <v>0</v>
      </c>
      <c r="L215" s="92"/>
    </row>
    <row r="216" spans="1:12" ht="15.75">
      <c r="A216" s="158" t="s">
        <v>321</v>
      </c>
      <c r="B216" s="83"/>
      <c r="C216" s="38"/>
      <c r="D216" s="38"/>
      <c r="E216" s="97"/>
      <c r="F216" s="41"/>
      <c r="G216" s="33">
        <v>0</v>
      </c>
      <c r="H216" s="33">
        <v>0</v>
      </c>
      <c r="I216" s="80"/>
      <c r="J216" s="33">
        <v>0</v>
      </c>
      <c r="K216" s="33">
        <v>0</v>
      </c>
      <c r="L216" s="92"/>
    </row>
    <row r="217" spans="1:12" ht="15.75">
      <c r="A217" s="158" t="s">
        <v>322</v>
      </c>
      <c r="B217" s="83"/>
      <c r="C217" s="38"/>
      <c r="D217" s="38"/>
      <c r="E217" s="97"/>
      <c r="F217" s="41"/>
      <c r="G217" s="33">
        <v>0</v>
      </c>
      <c r="H217" s="33">
        <v>0</v>
      </c>
      <c r="I217" s="80"/>
      <c r="J217" s="33">
        <v>0</v>
      </c>
      <c r="K217" s="33">
        <v>0</v>
      </c>
      <c r="L217" s="92"/>
    </row>
    <row r="218" spans="1:12" ht="15.75">
      <c r="A218" s="158" t="s">
        <v>323</v>
      </c>
      <c r="B218" s="83"/>
      <c r="C218" s="38"/>
      <c r="D218" s="38"/>
      <c r="E218" s="97"/>
      <c r="F218" s="41"/>
      <c r="G218" s="33">
        <v>0</v>
      </c>
      <c r="H218" s="33">
        <v>0</v>
      </c>
      <c r="I218" s="80"/>
      <c r="J218" s="33">
        <v>0</v>
      </c>
      <c r="K218" s="33">
        <v>0</v>
      </c>
      <c r="L218" s="92"/>
    </row>
    <row r="219" spans="1:12" ht="15.75">
      <c r="A219" s="158" t="s">
        <v>324</v>
      </c>
      <c r="B219" s="83"/>
      <c r="C219" s="38"/>
      <c r="D219" s="38"/>
      <c r="E219" s="97"/>
      <c r="F219" s="41"/>
      <c r="G219" s="33">
        <v>0</v>
      </c>
      <c r="H219" s="33">
        <v>0</v>
      </c>
      <c r="I219" s="80"/>
      <c r="J219" s="33">
        <v>0</v>
      </c>
      <c r="K219" s="33">
        <v>0</v>
      </c>
      <c r="L219" s="92"/>
    </row>
    <row r="220" spans="1:12" ht="15.75">
      <c r="A220" s="158" t="s">
        <v>325</v>
      </c>
      <c r="B220" s="83"/>
      <c r="C220" s="38"/>
      <c r="D220" s="38"/>
      <c r="E220" s="97"/>
      <c r="F220" s="41"/>
      <c r="G220" s="33">
        <v>0</v>
      </c>
      <c r="H220" s="33">
        <v>0</v>
      </c>
      <c r="I220" s="80"/>
      <c r="J220" s="33">
        <v>0</v>
      </c>
      <c r="K220" s="33">
        <v>0</v>
      </c>
      <c r="L220" s="92"/>
    </row>
    <row r="221" spans="1:12" ht="15.75">
      <c r="A221" s="158" t="s">
        <v>326</v>
      </c>
      <c r="B221" s="83"/>
      <c r="C221" s="38"/>
      <c r="D221" s="38"/>
      <c r="E221" s="97"/>
      <c r="F221" s="41"/>
      <c r="G221" s="33">
        <v>0</v>
      </c>
      <c r="H221" s="33">
        <v>0</v>
      </c>
      <c r="I221" s="80"/>
      <c r="J221" s="33">
        <v>0</v>
      </c>
      <c r="K221" s="33">
        <v>0</v>
      </c>
      <c r="L221" s="92"/>
    </row>
    <row r="222" spans="1:12" ht="15.75">
      <c r="A222" s="158" t="s">
        <v>327</v>
      </c>
      <c r="B222" s="83"/>
      <c r="C222" s="38"/>
      <c r="D222" s="38"/>
      <c r="E222" s="97"/>
      <c r="F222" s="41"/>
      <c r="G222" s="33">
        <v>0</v>
      </c>
      <c r="H222" s="33">
        <v>0</v>
      </c>
      <c r="I222" s="80"/>
      <c r="J222" s="33">
        <v>0</v>
      </c>
      <c r="K222" s="33">
        <v>0</v>
      </c>
      <c r="L222" s="92"/>
    </row>
    <row r="223" spans="1:12" ht="15.75">
      <c r="A223" s="158" t="s">
        <v>328</v>
      </c>
      <c r="B223" s="83"/>
      <c r="C223" s="38"/>
      <c r="D223" s="38"/>
      <c r="E223" s="97"/>
      <c r="F223" s="41"/>
      <c r="G223" s="33">
        <v>0</v>
      </c>
      <c r="H223" s="33">
        <v>0</v>
      </c>
      <c r="I223" s="80"/>
      <c r="J223" s="33">
        <v>0</v>
      </c>
      <c r="K223" s="33">
        <v>0</v>
      </c>
      <c r="L223" s="92"/>
    </row>
    <row r="224" spans="1:12" ht="15.75">
      <c r="A224" s="158" t="s">
        <v>329</v>
      </c>
      <c r="B224" s="83"/>
      <c r="C224" s="38"/>
      <c r="D224" s="38"/>
      <c r="E224" s="97"/>
      <c r="F224" s="41"/>
      <c r="G224" s="33">
        <v>0</v>
      </c>
      <c r="H224" s="33">
        <v>0</v>
      </c>
      <c r="I224" s="80"/>
      <c r="J224" s="33">
        <v>0</v>
      </c>
      <c r="K224" s="33">
        <v>0</v>
      </c>
      <c r="L224" s="92"/>
    </row>
    <row r="225" spans="1:12" ht="15.75">
      <c r="A225" s="158" t="s">
        <v>330</v>
      </c>
      <c r="B225" s="83"/>
      <c r="C225" s="38"/>
      <c r="D225" s="38"/>
      <c r="E225" s="97"/>
      <c r="F225" s="41"/>
      <c r="G225" s="33">
        <v>0</v>
      </c>
      <c r="H225" s="33">
        <v>0</v>
      </c>
      <c r="I225" s="80"/>
      <c r="J225" s="33">
        <v>0</v>
      </c>
      <c r="K225" s="33">
        <v>0</v>
      </c>
      <c r="L225" s="92"/>
    </row>
    <row r="226" spans="1:12" ht="15.75">
      <c r="A226" s="158" t="s">
        <v>331</v>
      </c>
      <c r="B226" s="83"/>
      <c r="C226" s="38"/>
      <c r="D226" s="38"/>
      <c r="E226" s="97"/>
      <c r="F226" s="41"/>
      <c r="G226" s="33">
        <v>0</v>
      </c>
      <c r="H226" s="33">
        <v>0</v>
      </c>
      <c r="I226" s="80"/>
      <c r="J226" s="33">
        <v>0</v>
      </c>
      <c r="K226" s="33">
        <v>0</v>
      </c>
      <c r="L226" s="92"/>
    </row>
    <row r="227" spans="1:12" ht="15.75">
      <c r="A227" s="158" t="s">
        <v>332</v>
      </c>
      <c r="B227" s="83"/>
      <c r="C227" s="38"/>
      <c r="D227" s="38"/>
      <c r="E227" s="97"/>
      <c r="F227" s="41"/>
      <c r="G227" s="33">
        <v>0</v>
      </c>
      <c r="H227" s="33">
        <v>0</v>
      </c>
      <c r="I227" s="80"/>
      <c r="J227" s="33">
        <v>0</v>
      </c>
      <c r="K227" s="33">
        <v>0</v>
      </c>
      <c r="L227" s="92"/>
    </row>
    <row r="228" spans="1:12" ht="15.75">
      <c r="A228" s="158" t="s">
        <v>333</v>
      </c>
      <c r="B228" s="83"/>
      <c r="C228" s="38"/>
      <c r="D228" s="38"/>
      <c r="E228" s="97"/>
      <c r="F228" s="41"/>
      <c r="G228" s="33">
        <v>0</v>
      </c>
      <c r="H228" s="33">
        <v>0</v>
      </c>
      <c r="I228" s="80"/>
      <c r="J228" s="33">
        <v>0</v>
      </c>
      <c r="K228" s="33">
        <v>0</v>
      </c>
      <c r="L228" s="92"/>
    </row>
    <row r="229" spans="1:12" ht="15.75">
      <c r="A229" s="158" t="s">
        <v>334</v>
      </c>
      <c r="B229" s="83"/>
      <c r="C229" s="38"/>
      <c r="D229" s="38"/>
      <c r="E229" s="97"/>
      <c r="F229" s="41"/>
      <c r="G229" s="33">
        <v>0</v>
      </c>
      <c r="H229" s="33">
        <v>0</v>
      </c>
      <c r="I229" s="80"/>
      <c r="J229" s="33">
        <v>0</v>
      </c>
      <c r="K229" s="33">
        <v>0</v>
      </c>
      <c r="L229" s="92"/>
    </row>
    <row r="230" spans="1:12" ht="15.75">
      <c r="A230" s="158" t="s">
        <v>335</v>
      </c>
      <c r="B230" s="83"/>
      <c r="C230" s="38"/>
      <c r="D230" s="38"/>
      <c r="E230" s="97"/>
      <c r="F230" s="41"/>
      <c r="G230" s="33">
        <v>0</v>
      </c>
      <c r="H230" s="33">
        <v>0</v>
      </c>
      <c r="I230" s="80"/>
      <c r="J230" s="33">
        <v>0</v>
      </c>
      <c r="K230" s="33">
        <v>0</v>
      </c>
      <c r="L230" s="92"/>
    </row>
    <row r="231" spans="1:12" ht="15.75">
      <c r="A231" s="158" t="s">
        <v>336</v>
      </c>
      <c r="B231" s="83"/>
      <c r="C231" s="38"/>
      <c r="D231" s="38"/>
      <c r="E231" s="97"/>
      <c r="F231" s="41"/>
      <c r="G231" s="33">
        <v>0</v>
      </c>
      <c r="H231" s="33">
        <v>0</v>
      </c>
      <c r="I231" s="80"/>
      <c r="J231" s="33">
        <v>0</v>
      </c>
      <c r="K231" s="33">
        <v>0</v>
      </c>
      <c r="L231" s="92"/>
    </row>
    <row r="232" spans="1:12" ht="15.75">
      <c r="A232" s="158" t="s">
        <v>337</v>
      </c>
      <c r="B232" s="83"/>
      <c r="C232" s="38"/>
      <c r="D232" s="38"/>
      <c r="E232" s="97"/>
      <c r="F232" s="41"/>
      <c r="G232" s="33">
        <v>0</v>
      </c>
      <c r="H232" s="33">
        <v>0</v>
      </c>
      <c r="I232" s="80"/>
      <c r="J232" s="33">
        <v>0</v>
      </c>
      <c r="K232" s="33">
        <v>0</v>
      </c>
      <c r="L232" s="92"/>
    </row>
    <row r="233" spans="1:12" ht="15.75">
      <c r="A233" s="158" t="s">
        <v>338</v>
      </c>
      <c r="B233" s="83"/>
      <c r="C233" s="38"/>
      <c r="D233" s="38"/>
      <c r="E233" s="97"/>
      <c r="F233" s="41"/>
      <c r="G233" s="33">
        <v>0</v>
      </c>
      <c r="H233" s="33">
        <v>0</v>
      </c>
      <c r="I233" s="80"/>
      <c r="J233" s="33">
        <v>0</v>
      </c>
      <c r="K233" s="33">
        <v>0</v>
      </c>
      <c r="L233" s="92"/>
    </row>
    <row r="234" spans="1:12" ht="15.75">
      <c r="A234" s="158" t="s">
        <v>339</v>
      </c>
      <c r="B234" s="83"/>
      <c r="C234" s="38"/>
      <c r="D234" s="38"/>
      <c r="E234" s="97"/>
      <c r="F234" s="41"/>
      <c r="G234" s="33">
        <v>0</v>
      </c>
      <c r="H234" s="33">
        <v>0</v>
      </c>
      <c r="I234" s="80"/>
      <c r="J234" s="33">
        <v>0</v>
      </c>
      <c r="K234" s="33">
        <v>0</v>
      </c>
      <c r="L234" s="92"/>
    </row>
    <row r="235" spans="1:12" ht="15.75">
      <c r="A235" s="158" t="s">
        <v>340</v>
      </c>
      <c r="B235" s="83"/>
      <c r="C235" s="38"/>
      <c r="D235" s="38"/>
      <c r="E235" s="97"/>
      <c r="F235" s="41"/>
      <c r="G235" s="33">
        <v>0</v>
      </c>
      <c r="H235" s="33">
        <v>0</v>
      </c>
      <c r="I235" s="80"/>
      <c r="J235" s="33">
        <v>0</v>
      </c>
      <c r="K235" s="33">
        <v>0</v>
      </c>
      <c r="L235" s="92"/>
    </row>
    <row r="236" spans="1:12" ht="15.75">
      <c r="A236" s="158" t="s">
        <v>341</v>
      </c>
      <c r="B236" s="83"/>
      <c r="C236" s="38"/>
      <c r="D236" s="38"/>
      <c r="E236" s="97"/>
      <c r="F236" s="41"/>
      <c r="G236" s="33">
        <v>0</v>
      </c>
      <c r="H236" s="33">
        <v>0</v>
      </c>
      <c r="I236" s="80"/>
      <c r="J236" s="33">
        <v>0</v>
      </c>
      <c r="K236" s="33">
        <v>0</v>
      </c>
      <c r="L236" s="92"/>
    </row>
    <row r="237" spans="1:12" ht="15.75">
      <c r="A237" s="158" t="s">
        <v>342</v>
      </c>
      <c r="B237" s="83"/>
      <c r="C237" s="38"/>
      <c r="D237" s="38"/>
      <c r="E237" s="97"/>
      <c r="F237" s="41"/>
      <c r="G237" s="33">
        <v>0</v>
      </c>
      <c r="H237" s="33">
        <v>0</v>
      </c>
      <c r="I237" s="80"/>
      <c r="J237" s="33">
        <v>0</v>
      </c>
      <c r="K237" s="33">
        <v>0</v>
      </c>
      <c r="L237" s="92"/>
    </row>
    <row r="238" spans="1:12" ht="15.75">
      <c r="A238" s="158" t="s">
        <v>343</v>
      </c>
      <c r="B238" s="83"/>
      <c r="C238" s="38"/>
      <c r="D238" s="38"/>
      <c r="E238" s="97"/>
      <c r="F238" s="41"/>
      <c r="G238" s="33">
        <v>0</v>
      </c>
      <c r="H238" s="33">
        <v>0</v>
      </c>
      <c r="I238" s="80"/>
      <c r="J238" s="33">
        <v>0</v>
      </c>
      <c r="K238" s="33">
        <v>0</v>
      </c>
      <c r="L238" s="92"/>
    </row>
    <row r="239" spans="1:12" ht="15.75">
      <c r="A239" s="158" t="s">
        <v>344</v>
      </c>
      <c r="B239" s="83"/>
      <c r="C239" s="38"/>
      <c r="D239" s="38"/>
      <c r="E239" s="97"/>
      <c r="F239" s="41"/>
      <c r="G239" s="33">
        <v>0</v>
      </c>
      <c r="H239" s="33">
        <v>0</v>
      </c>
      <c r="I239" s="80"/>
      <c r="J239" s="33">
        <v>0</v>
      </c>
      <c r="K239" s="33">
        <v>0</v>
      </c>
      <c r="L239" s="92"/>
    </row>
    <row r="240" spans="1:12" ht="15.75">
      <c r="A240" s="158" t="s">
        <v>345</v>
      </c>
      <c r="B240" s="83"/>
      <c r="C240" s="38"/>
      <c r="D240" s="38"/>
      <c r="E240" s="97"/>
      <c r="F240" s="41"/>
      <c r="G240" s="33">
        <v>0</v>
      </c>
      <c r="H240" s="33">
        <v>0</v>
      </c>
      <c r="I240" s="80"/>
      <c r="J240" s="33">
        <v>0</v>
      </c>
      <c r="K240" s="33">
        <v>0</v>
      </c>
      <c r="L240" s="92"/>
    </row>
    <row r="241" spans="1:12" ht="15.75">
      <c r="A241" s="158" t="s">
        <v>346</v>
      </c>
      <c r="B241" s="83"/>
      <c r="C241" s="38"/>
      <c r="D241" s="38"/>
      <c r="E241" s="97"/>
      <c r="F241" s="41"/>
      <c r="G241" s="33">
        <v>0</v>
      </c>
      <c r="H241" s="33">
        <v>0</v>
      </c>
      <c r="I241" s="80"/>
      <c r="J241" s="33">
        <v>0</v>
      </c>
      <c r="K241" s="33">
        <v>0</v>
      </c>
      <c r="L241" s="92"/>
    </row>
    <row r="242" spans="1:12" ht="15.75">
      <c r="A242" s="158" t="s">
        <v>347</v>
      </c>
      <c r="B242" s="83"/>
      <c r="C242" s="38"/>
      <c r="D242" s="38"/>
      <c r="E242" s="97"/>
      <c r="F242" s="41"/>
      <c r="G242" s="33">
        <v>0</v>
      </c>
      <c r="H242" s="33">
        <v>0</v>
      </c>
      <c r="I242" s="80"/>
      <c r="J242" s="33">
        <v>0</v>
      </c>
      <c r="K242" s="33">
        <v>0</v>
      </c>
      <c r="L242" s="92"/>
    </row>
    <row r="243" spans="1:12" ht="15.75">
      <c r="A243" s="158" t="s">
        <v>348</v>
      </c>
      <c r="B243" s="83"/>
      <c r="C243" s="38"/>
      <c r="D243" s="38"/>
      <c r="E243" s="97"/>
      <c r="F243" s="41"/>
      <c r="G243" s="33">
        <v>0</v>
      </c>
      <c r="H243" s="33">
        <v>0</v>
      </c>
      <c r="I243" s="80"/>
      <c r="J243" s="33">
        <v>0</v>
      </c>
      <c r="K243" s="33">
        <v>0</v>
      </c>
      <c r="L243" s="92"/>
    </row>
    <row r="244" spans="1:12" ht="15.75">
      <c r="A244" s="158" t="s">
        <v>349</v>
      </c>
      <c r="B244" s="83"/>
      <c r="C244" s="38"/>
      <c r="D244" s="38"/>
      <c r="E244" s="97"/>
      <c r="F244" s="41"/>
      <c r="G244" s="33">
        <v>0</v>
      </c>
      <c r="H244" s="33">
        <v>0</v>
      </c>
      <c r="I244" s="80"/>
      <c r="J244" s="33">
        <v>0</v>
      </c>
      <c r="K244" s="33">
        <v>0</v>
      </c>
      <c r="L244" s="92"/>
    </row>
    <row r="245" spans="1:12" ht="15.75">
      <c r="A245" s="158" t="s">
        <v>350</v>
      </c>
      <c r="B245" s="83"/>
      <c r="C245" s="38"/>
      <c r="D245" s="38"/>
      <c r="E245" s="97"/>
      <c r="F245" s="41"/>
      <c r="G245" s="33">
        <v>0</v>
      </c>
      <c r="H245" s="33">
        <v>0</v>
      </c>
      <c r="I245" s="80"/>
      <c r="J245" s="33">
        <v>0</v>
      </c>
      <c r="K245" s="33">
        <v>0</v>
      </c>
      <c r="L245" s="92"/>
    </row>
    <row r="246" spans="1:12" ht="15.75">
      <c r="A246" s="158" t="s">
        <v>351</v>
      </c>
      <c r="B246" s="83"/>
      <c r="C246" s="38"/>
      <c r="D246" s="38"/>
      <c r="E246" s="97"/>
      <c r="F246" s="41"/>
      <c r="G246" s="33">
        <v>0</v>
      </c>
      <c r="H246" s="33">
        <v>0</v>
      </c>
      <c r="I246" s="80"/>
      <c r="J246" s="33">
        <v>0</v>
      </c>
      <c r="K246" s="33">
        <v>0</v>
      </c>
      <c r="L246" s="92"/>
    </row>
    <row r="247" spans="1:12" ht="15.75">
      <c r="A247" s="158" t="s">
        <v>352</v>
      </c>
      <c r="B247" s="83"/>
      <c r="C247" s="38"/>
      <c r="D247" s="38"/>
      <c r="E247" s="97"/>
      <c r="F247" s="41"/>
      <c r="G247" s="33">
        <v>0</v>
      </c>
      <c r="H247" s="33">
        <v>0</v>
      </c>
      <c r="I247" s="80"/>
      <c r="J247" s="33">
        <v>0</v>
      </c>
      <c r="K247" s="33">
        <v>0</v>
      </c>
      <c r="L247" s="92"/>
    </row>
    <row r="248" spans="1:12" ht="15.75">
      <c r="A248" s="158" t="s">
        <v>353</v>
      </c>
      <c r="B248" s="83"/>
      <c r="C248" s="38"/>
      <c r="D248" s="38"/>
      <c r="E248" s="97"/>
      <c r="F248" s="41"/>
      <c r="G248" s="33">
        <v>0</v>
      </c>
      <c r="H248" s="33">
        <v>0</v>
      </c>
      <c r="I248" s="80"/>
      <c r="J248" s="33">
        <v>0</v>
      </c>
      <c r="K248" s="33">
        <v>0</v>
      </c>
      <c r="L248" s="92"/>
    </row>
    <row r="249" spans="1:12" ht="15.75">
      <c r="A249" s="158" t="s">
        <v>354</v>
      </c>
      <c r="B249" s="83"/>
      <c r="C249" s="38"/>
      <c r="D249" s="38"/>
      <c r="E249" s="97"/>
      <c r="F249" s="41"/>
      <c r="G249" s="33">
        <v>0</v>
      </c>
      <c r="H249" s="33">
        <v>0</v>
      </c>
      <c r="I249" s="80"/>
      <c r="J249" s="33">
        <v>0</v>
      </c>
      <c r="K249" s="33">
        <v>0</v>
      </c>
      <c r="L249" s="92"/>
    </row>
    <row r="250" spans="1:12" ht="15.75">
      <c r="A250" s="158" t="s">
        <v>355</v>
      </c>
      <c r="B250" s="83"/>
      <c r="C250" s="38"/>
      <c r="D250" s="38"/>
      <c r="E250" s="97"/>
      <c r="F250" s="41"/>
      <c r="G250" s="33">
        <v>0</v>
      </c>
      <c r="H250" s="33">
        <v>0</v>
      </c>
      <c r="I250" s="80"/>
      <c r="J250" s="33">
        <v>0</v>
      </c>
      <c r="K250" s="33">
        <v>0</v>
      </c>
      <c r="L250" s="92"/>
    </row>
    <row r="251" spans="1:12" ht="15.75">
      <c r="A251" s="158" t="s">
        <v>356</v>
      </c>
      <c r="B251" s="83"/>
      <c r="C251" s="38"/>
      <c r="D251" s="38"/>
      <c r="E251" s="97"/>
      <c r="F251" s="41"/>
      <c r="G251" s="33">
        <v>0</v>
      </c>
      <c r="H251" s="33">
        <v>0</v>
      </c>
      <c r="I251" s="80"/>
      <c r="J251" s="33">
        <v>0</v>
      </c>
      <c r="K251" s="33">
        <v>0</v>
      </c>
      <c r="L251" s="92"/>
    </row>
    <row r="252" spans="1:12" ht="15.75">
      <c r="A252" s="158" t="s">
        <v>357</v>
      </c>
      <c r="B252" s="83"/>
      <c r="C252" s="38"/>
      <c r="D252" s="38"/>
      <c r="E252" s="97"/>
      <c r="F252" s="41"/>
      <c r="G252" s="33">
        <v>0</v>
      </c>
      <c r="H252" s="33">
        <v>0</v>
      </c>
      <c r="I252" s="80"/>
      <c r="J252" s="33">
        <v>0</v>
      </c>
      <c r="K252" s="33">
        <v>0</v>
      </c>
      <c r="L252" s="92"/>
    </row>
    <row r="253" spans="1:12" ht="15.75">
      <c r="A253" s="158" t="s">
        <v>358</v>
      </c>
      <c r="B253" s="83"/>
      <c r="C253" s="38"/>
      <c r="D253" s="38"/>
      <c r="E253" s="97"/>
      <c r="F253" s="41"/>
      <c r="G253" s="33">
        <v>0</v>
      </c>
      <c r="H253" s="33">
        <v>0</v>
      </c>
      <c r="I253" s="80"/>
      <c r="J253" s="33">
        <v>0</v>
      </c>
      <c r="K253" s="33">
        <v>0</v>
      </c>
      <c r="L253" s="92"/>
    </row>
    <row r="254" spans="1:12" ht="15.75">
      <c r="A254" s="158" t="s">
        <v>359</v>
      </c>
      <c r="B254" s="83"/>
      <c r="C254" s="38"/>
      <c r="D254" s="38"/>
      <c r="E254" s="97"/>
      <c r="F254" s="41"/>
      <c r="G254" s="33">
        <v>0</v>
      </c>
      <c r="H254" s="33">
        <v>0</v>
      </c>
      <c r="I254" s="80"/>
      <c r="J254" s="33">
        <v>0</v>
      </c>
      <c r="K254" s="33">
        <v>0</v>
      </c>
      <c r="L254" s="92"/>
    </row>
    <row r="255" spans="1:12" ht="15.75">
      <c r="A255" s="158" t="s">
        <v>360</v>
      </c>
      <c r="B255" s="83"/>
      <c r="C255" s="38"/>
      <c r="D255" s="38"/>
      <c r="E255" s="97"/>
      <c r="F255" s="41"/>
      <c r="G255" s="33">
        <v>0</v>
      </c>
      <c r="H255" s="33">
        <v>0</v>
      </c>
      <c r="I255" s="80"/>
      <c r="J255" s="33">
        <v>0</v>
      </c>
      <c r="K255" s="33">
        <v>0</v>
      </c>
      <c r="L255" s="92"/>
    </row>
    <row r="256" spans="1:12" ht="15.75">
      <c r="A256" s="158" t="s">
        <v>361</v>
      </c>
      <c r="B256" s="83"/>
      <c r="C256" s="38"/>
      <c r="D256" s="38"/>
      <c r="E256" s="97"/>
      <c r="F256" s="41"/>
      <c r="G256" s="33">
        <v>0</v>
      </c>
      <c r="H256" s="33">
        <v>0</v>
      </c>
      <c r="I256" s="80"/>
      <c r="J256" s="33">
        <v>0</v>
      </c>
      <c r="K256" s="33">
        <v>0</v>
      </c>
      <c r="L256" s="92"/>
    </row>
    <row r="257" spans="1:12" ht="15.75">
      <c r="A257" s="158" t="s">
        <v>362</v>
      </c>
      <c r="B257" s="83"/>
      <c r="C257" s="38"/>
      <c r="D257" s="38"/>
      <c r="E257" s="97"/>
      <c r="F257" s="41"/>
      <c r="G257" s="33">
        <v>0</v>
      </c>
      <c r="H257" s="33">
        <v>0</v>
      </c>
      <c r="I257" s="80"/>
      <c r="J257" s="33">
        <v>0</v>
      </c>
      <c r="K257" s="33">
        <v>0</v>
      </c>
      <c r="L257" s="92"/>
    </row>
    <row r="258" spans="1:12" ht="15.75">
      <c r="A258" s="158" t="s">
        <v>363</v>
      </c>
      <c r="B258" s="83"/>
      <c r="C258" s="38"/>
      <c r="D258" s="38"/>
      <c r="E258" s="97"/>
      <c r="F258" s="41"/>
      <c r="G258" s="33">
        <v>0</v>
      </c>
      <c r="H258" s="33">
        <v>0</v>
      </c>
      <c r="I258" s="80"/>
      <c r="J258" s="33">
        <v>0</v>
      </c>
      <c r="K258" s="33">
        <v>0</v>
      </c>
      <c r="L258" s="92"/>
    </row>
    <row r="259" spans="1:12" ht="15.75">
      <c r="A259" s="158" t="s">
        <v>364</v>
      </c>
      <c r="B259" s="83"/>
      <c r="C259" s="38"/>
      <c r="D259" s="38"/>
      <c r="E259" s="97"/>
      <c r="F259" s="41"/>
      <c r="G259" s="33">
        <v>0</v>
      </c>
      <c r="H259" s="33">
        <v>0</v>
      </c>
      <c r="I259" s="80"/>
      <c r="J259" s="33">
        <v>0</v>
      </c>
      <c r="K259" s="33">
        <v>0</v>
      </c>
      <c r="L259" s="92"/>
    </row>
    <row r="260" spans="1:12" ht="15.75">
      <c r="A260" s="158" t="s">
        <v>365</v>
      </c>
      <c r="B260" s="83"/>
      <c r="C260" s="38"/>
      <c r="D260" s="38"/>
      <c r="E260" s="97"/>
      <c r="F260" s="41"/>
      <c r="G260" s="33">
        <v>0</v>
      </c>
      <c r="H260" s="33">
        <v>0</v>
      </c>
      <c r="I260" s="80"/>
      <c r="J260" s="33">
        <v>0</v>
      </c>
      <c r="K260" s="33">
        <v>0</v>
      </c>
      <c r="L260" s="92"/>
    </row>
    <row r="261" spans="1:12" ht="15.75">
      <c r="A261" s="158" t="s">
        <v>366</v>
      </c>
      <c r="B261" s="83"/>
      <c r="C261" s="38"/>
      <c r="D261" s="38"/>
      <c r="E261" s="97"/>
      <c r="F261" s="41"/>
      <c r="G261" s="33">
        <v>0</v>
      </c>
      <c r="H261" s="33">
        <v>0</v>
      </c>
      <c r="I261" s="80"/>
      <c r="J261" s="33">
        <v>0</v>
      </c>
      <c r="K261" s="33">
        <v>0</v>
      </c>
      <c r="L261" s="92"/>
    </row>
    <row r="262" spans="1:12" ht="15.75">
      <c r="A262" s="158" t="s">
        <v>367</v>
      </c>
      <c r="B262" s="83"/>
      <c r="C262" s="38"/>
      <c r="D262" s="38"/>
      <c r="E262" s="97"/>
      <c r="F262" s="41"/>
      <c r="G262" s="33">
        <v>0</v>
      </c>
      <c r="H262" s="33">
        <v>0</v>
      </c>
      <c r="I262" s="80"/>
      <c r="J262" s="33">
        <v>0</v>
      </c>
      <c r="K262" s="33">
        <v>0</v>
      </c>
      <c r="L262" s="92"/>
    </row>
    <row r="263" spans="1:12" ht="15.75">
      <c r="A263" s="158" t="s">
        <v>368</v>
      </c>
      <c r="B263" s="83"/>
      <c r="C263" s="38"/>
      <c r="D263" s="38"/>
      <c r="E263" s="97"/>
      <c r="F263" s="41"/>
      <c r="G263" s="33">
        <v>0</v>
      </c>
      <c r="H263" s="33">
        <v>0</v>
      </c>
      <c r="I263" s="80"/>
      <c r="J263" s="33">
        <v>0</v>
      </c>
      <c r="K263" s="33">
        <v>0</v>
      </c>
      <c r="L263" s="92"/>
    </row>
    <row r="264" spans="1:12" ht="15.75">
      <c r="A264" s="158" t="s">
        <v>369</v>
      </c>
      <c r="B264" s="83"/>
      <c r="C264" s="38"/>
      <c r="D264" s="38"/>
      <c r="E264" s="97"/>
      <c r="F264" s="41"/>
      <c r="G264" s="33">
        <v>0</v>
      </c>
      <c r="H264" s="33">
        <v>0</v>
      </c>
      <c r="I264" s="80"/>
      <c r="J264" s="33">
        <v>0</v>
      </c>
      <c r="K264" s="33">
        <v>0</v>
      </c>
      <c r="L264" s="92"/>
    </row>
    <row r="265" spans="1:12" ht="15.75">
      <c r="A265" s="158" t="s">
        <v>370</v>
      </c>
      <c r="B265" s="83"/>
      <c r="C265" s="38"/>
      <c r="D265" s="38"/>
      <c r="E265" s="97"/>
      <c r="F265" s="41"/>
      <c r="G265" s="33">
        <v>0</v>
      </c>
      <c r="H265" s="33">
        <v>0</v>
      </c>
      <c r="I265" s="80"/>
      <c r="J265" s="33">
        <v>0</v>
      </c>
      <c r="K265" s="33">
        <v>0</v>
      </c>
      <c r="L265" s="92"/>
    </row>
    <row r="266" spans="1:12" ht="15.75">
      <c r="A266" s="158" t="s">
        <v>371</v>
      </c>
      <c r="B266" s="83"/>
      <c r="C266" s="38"/>
      <c r="D266" s="38"/>
      <c r="E266" s="97"/>
      <c r="F266" s="41"/>
      <c r="G266" s="33">
        <v>0</v>
      </c>
      <c r="H266" s="33">
        <v>0</v>
      </c>
      <c r="I266" s="80"/>
      <c r="J266" s="33">
        <v>0</v>
      </c>
      <c r="K266" s="33">
        <v>0</v>
      </c>
      <c r="L266" s="92"/>
    </row>
    <row r="267" spans="1:12" ht="15.75">
      <c r="A267" s="158" t="s">
        <v>372</v>
      </c>
      <c r="B267" s="83"/>
      <c r="C267" s="38"/>
      <c r="D267" s="38"/>
      <c r="E267" s="97"/>
      <c r="F267" s="41"/>
      <c r="G267" s="33">
        <v>0</v>
      </c>
      <c r="H267" s="33">
        <v>0</v>
      </c>
      <c r="I267" s="80"/>
      <c r="J267" s="33">
        <v>0</v>
      </c>
      <c r="K267" s="33">
        <v>0</v>
      </c>
      <c r="L267" s="92"/>
    </row>
    <row r="268" spans="1:12" ht="15.75">
      <c r="A268" s="158" t="s">
        <v>373</v>
      </c>
      <c r="B268" s="83"/>
      <c r="C268" s="38"/>
      <c r="D268" s="38"/>
      <c r="E268" s="97"/>
      <c r="F268" s="41"/>
      <c r="G268" s="33">
        <v>0</v>
      </c>
      <c r="H268" s="33">
        <v>0</v>
      </c>
      <c r="I268" s="80"/>
      <c r="J268" s="33">
        <v>0</v>
      </c>
      <c r="K268" s="33">
        <v>0</v>
      </c>
      <c r="L268" s="92"/>
    </row>
    <row r="269" spans="1:12" ht="15.75">
      <c r="A269" s="158" t="s">
        <v>374</v>
      </c>
      <c r="B269" s="83"/>
      <c r="C269" s="38"/>
      <c r="D269" s="38"/>
      <c r="E269" s="97"/>
      <c r="F269" s="41"/>
      <c r="G269" s="33">
        <v>0</v>
      </c>
      <c r="H269" s="33">
        <v>0</v>
      </c>
      <c r="I269" s="80"/>
      <c r="J269" s="33">
        <v>0</v>
      </c>
      <c r="K269" s="33">
        <v>0</v>
      </c>
      <c r="L269" s="92"/>
    </row>
    <row r="270" spans="1:12" ht="15.75">
      <c r="A270" s="158" t="s">
        <v>375</v>
      </c>
      <c r="B270" s="83"/>
      <c r="C270" s="38"/>
      <c r="D270" s="38"/>
      <c r="E270" s="97"/>
      <c r="F270" s="41"/>
      <c r="G270" s="33">
        <v>0</v>
      </c>
      <c r="H270" s="33">
        <v>0</v>
      </c>
      <c r="I270" s="80"/>
      <c r="J270" s="33">
        <v>0</v>
      </c>
      <c r="K270" s="33">
        <v>0</v>
      </c>
      <c r="L270" s="92"/>
    </row>
    <row r="271" spans="1:12" ht="15.75">
      <c r="A271" s="158" t="s">
        <v>376</v>
      </c>
      <c r="B271" s="83"/>
      <c r="C271" s="38"/>
      <c r="D271" s="38"/>
      <c r="E271" s="97"/>
      <c r="F271" s="41"/>
      <c r="G271" s="33">
        <v>0</v>
      </c>
      <c r="H271" s="33">
        <v>0</v>
      </c>
      <c r="I271" s="80"/>
      <c r="J271" s="33">
        <v>0</v>
      </c>
      <c r="K271" s="33">
        <v>0</v>
      </c>
      <c r="L271" s="92"/>
    </row>
    <row r="272" spans="1:12" ht="15.75">
      <c r="A272" s="158" t="s">
        <v>377</v>
      </c>
      <c r="B272" s="83"/>
      <c r="C272" s="38"/>
      <c r="D272" s="38"/>
      <c r="E272" s="97"/>
      <c r="F272" s="41"/>
      <c r="G272" s="33">
        <v>0</v>
      </c>
      <c r="H272" s="33">
        <v>0</v>
      </c>
      <c r="I272" s="80"/>
      <c r="J272" s="33">
        <v>0</v>
      </c>
      <c r="K272" s="33">
        <v>0</v>
      </c>
      <c r="L272" s="92"/>
    </row>
    <row r="273" spans="1:12" ht="15.75">
      <c r="A273" s="158" t="s">
        <v>378</v>
      </c>
      <c r="B273" s="83"/>
      <c r="C273" s="38"/>
      <c r="D273" s="38"/>
      <c r="E273" s="97"/>
      <c r="F273" s="41"/>
      <c r="G273" s="33">
        <v>0</v>
      </c>
      <c r="H273" s="33">
        <v>0</v>
      </c>
      <c r="I273" s="80"/>
      <c r="J273" s="33">
        <v>0</v>
      </c>
      <c r="K273" s="33">
        <v>0</v>
      </c>
      <c r="L273" s="92"/>
    </row>
    <row r="274" spans="1:12" ht="15.75">
      <c r="A274" s="158" t="s">
        <v>379</v>
      </c>
      <c r="B274" s="83"/>
      <c r="C274" s="38"/>
      <c r="D274" s="38"/>
      <c r="E274" s="97"/>
      <c r="F274" s="41"/>
      <c r="G274" s="33">
        <v>0</v>
      </c>
      <c r="H274" s="33">
        <v>0</v>
      </c>
      <c r="I274" s="80"/>
      <c r="J274" s="33">
        <v>0</v>
      </c>
      <c r="K274" s="33">
        <v>0</v>
      </c>
      <c r="L274" s="92"/>
    </row>
    <row r="275" spans="1:12" ht="15.75">
      <c r="A275" s="158" t="s">
        <v>380</v>
      </c>
      <c r="B275" s="83"/>
      <c r="C275" s="38"/>
      <c r="D275" s="38"/>
      <c r="E275" s="97"/>
      <c r="F275" s="41"/>
      <c r="G275" s="33">
        <v>0</v>
      </c>
      <c r="H275" s="33">
        <v>0</v>
      </c>
      <c r="I275" s="80"/>
      <c r="J275" s="33">
        <v>0</v>
      </c>
      <c r="K275" s="33">
        <v>0</v>
      </c>
      <c r="L275" s="92"/>
    </row>
    <row r="276" spans="1:12" ht="15.75">
      <c r="A276" s="158" t="s">
        <v>381</v>
      </c>
      <c r="B276" s="83"/>
      <c r="C276" s="38"/>
      <c r="D276" s="38"/>
      <c r="E276" s="97"/>
      <c r="F276" s="41"/>
      <c r="G276" s="33">
        <v>0</v>
      </c>
      <c r="H276" s="33">
        <v>0</v>
      </c>
      <c r="I276" s="80"/>
      <c r="J276" s="33">
        <v>0</v>
      </c>
      <c r="K276" s="33">
        <v>0</v>
      </c>
      <c r="L276" s="92"/>
    </row>
    <row r="277" spans="1:12" ht="15.75">
      <c r="A277" s="158" t="s">
        <v>382</v>
      </c>
      <c r="B277" s="83"/>
      <c r="C277" s="38"/>
      <c r="D277" s="38"/>
      <c r="E277" s="97"/>
      <c r="F277" s="41"/>
      <c r="G277" s="33">
        <v>0</v>
      </c>
      <c r="H277" s="33">
        <v>0</v>
      </c>
      <c r="I277" s="80"/>
      <c r="J277" s="33">
        <v>0</v>
      </c>
      <c r="K277" s="33">
        <v>0</v>
      </c>
      <c r="L277" s="92"/>
    </row>
    <row r="278" spans="1:12" ht="15.75">
      <c r="A278" s="158" t="s">
        <v>383</v>
      </c>
      <c r="B278" s="83"/>
      <c r="C278" s="38"/>
      <c r="D278" s="38"/>
      <c r="E278" s="97"/>
      <c r="F278" s="41"/>
      <c r="G278" s="33">
        <v>0</v>
      </c>
      <c r="H278" s="33">
        <v>0</v>
      </c>
      <c r="I278" s="80"/>
      <c r="J278" s="33">
        <v>0</v>
      </c>
      <c r="K278" s="33">
        <v>0</v>
      </c>
      <c r="L278" s="92"/>
    </row>
    <row r="279" spans="1:12" ht="15.75">
      <c r="A279" s="158" t="s">
        <v>384</v>
      </c>
      <c r="B279" s="83"/>
      <c r="C279" s="38"/>
      <c r="D279" s="38"/>
      <c r="E279" s="97"/>
      <c r="F279" s="41"/>
      <c r="G279" s="33">
        <v>0</v>
      </c>
      <c r="H279" s="33">
        <v>0</v>
      </c>
      <c r="I279" s="80"/>
      <c r="J279" s="33">
        <v>0</v>
      </c>
      <c r="K279" s="33">
        <v>0</v>
      </c>
      <c r="L279" s="92"/>
    </row>
    <row r="280" spans="1:12" ht="15.75">
      <c r="A280" s="158" t="s">
        <v>385</v>
      </c>
      <c r="B280" s="83"/>
      <c r="C280" s="38"/>
      <c r="D280" s="38"/>
      <c r="E280" s="97"/>
      <c r="F280" s="41"/>
      <c r="G280" s="33">
        <v>0</v>
      </c>
      <c r="H280" s="33">
        <v>0</v>
      </c>
      <c r="I280" s="80"/>
      <c r="J280" s="33">
        <v>0</v>
      </c>
      <c r="K280" s="33">
        <v>0</v>
      </c>
      <c r="L280" s="92"/>
    </row>
    <row r="281" spans="1:12" ht="15.75">
      <c r="A281" s="158" t="s">
        <v>386</v>
      </c>
      <c r="B281" s="83"/>
      <c r="C281" s="38"/>
      <c r="D281" s="38"/>
      <c r="E281" s="97"/>
      <c r="F281" s="41"/>
      <c r="G281" s="33">
        <v>0</v>
      </c>
      <c r="H281" s="33">
        <v>0</v>
      </c>
      <c r="I281" s="80"/>
      <c r="J281" s="33">
        <v>0</v>
      </c>
      <c r="K281" s="33">
        <v>0</v>
      </c>
      <c r="L281" s="92"/>
    </row>
    <row r="282" spans="1:12" ht="15.75">
      <c r="A282" s="158" t="s">
        <v>387</v>
      </c>
      <c r="B282" s="83"/>
      <c r="C282" s="38"/>
      <c r="D282" s="38"/>
      <c r="E282" s="97"/>
      <c r="F282" s="41"/>
      <c r="G282" s="33">
        <v>0</v>
      </c>
      <c r="H282" s="33">
        <v>0</v>
      </c>
      <c r="I282" s="80"/>
      <c r="J282" s="33">
        <v>0</v>
      </c>
      <c r="K282" s="33">
        <v>0</v>
      </c>
      <c r="L282" s="92"/>
    </row>
    <row r="283" spans="1:12" ht="15.75">
      <c r="A283" s="158" t="s">
        <v>388</v>
      </c>
      <c r="B283" s="83"/>
      <c r="C283" s="38"/>
      <c r="D283" s="38"/>
      <c r="E283" s="97"/>
      <c r="F283" s="41"/>
      <c r="G283" s="33">
        <v>0</v>
      </c>
      <c r="H283" s="33">
        <v>0</v>
      </c>
      <c r="I283" s="80"/>
      <c r="J283" s="33">
        <v>0</v>
      </c>
      <c r="K283" s="33">
        <v>0</v>
      </c>
      <c r="L283" s="92"/>
    </row>
    <row r="284" spans="1:12" ht="15.75">
      <c r="A284" s="158" t="s">
        <v>389</v>
      </c>
      <c r="B284" s="83"/>
      <c r="C284" s="38"/>
      <c r="D284" s="38"/>
      <c r="E284" s="97"/>
      <c r="F284" s="41"/>
      <c r="G284" s="33">
        <v>0</v>
      </c>
      <c r="H284" s="33">
        <v>0</v>
      </c>
      <c r="I284" s="80"/>
      <c r="J284" s="33">
        <v>0</v>
      </c>
      <c r="K284" s="33">
        <v>0</v>
      </c>
      <c r="L284" s="92"/>
    </row>
    <row r="285" spans="1:12" ht="15.75">
      <c r="A285" s="158" t="s">
        <v>390</v>
      </c>
      <c r="B285" s="83"/>
      <c r="C285" s="38"/>
      <c r="D285" s="38"/>
      <c r="E285" s="97"/>
      <c r="F285" s="41"/>
      <c r="G285" s="33">
        <v>0</v>
      </c>
      <c r="H285" s="33">
        <v>0</v>
      </c>
      <c r="I285" s="80"/>
      <c r="J285" s="33">
        <v>0</v>
      </c>
      <c r="K285" s="33">
        <v>0</v>
      </c>
      <c r="L285" s="92"/>
    </row>
    <row r="286" spans="1:12" ht="15.75">
      <c r="A286" s="158" t="s">
        <v>391</v>
      </c>
      <c r="B286" s="83"/>
      <c r="C286" s="38"/>
      <c r="D286" s="38"/>
      <c r="E286" s="97"/>
      <c r="F286" s="41"/>
      <c r="G286" s="33">
        <v>0</v>
      </c>
      <c r="H286" s="33">
        <v>0</v>
      </c>
      <c r="I286" s="80"/>
      <c r="J286" s="33">
        <v>0</v>
      </c>
      <c r="K286" s="33">
        <v>0</v>
      </c>
      <c r="L286" s="92"/>
    </row>
    <row r="287" spans="1:12" ht="15.75">
      <c r="A287" s="158" t="s">
        <v>392</v>
      </c>
      <c r="B287" s="83"/>
      <c r="C287" s="38"/>
      <c r="D287" s="38"/>
      <c r="E287" s="97"/>
      <c r="F287" s="41"/>
      <c r="G287" s="33">
        <v>0</v>
      </c>
      <c r="H287" s="33">
        <v>0</v>
      </c>
      <c r="I287" s="80"/>
      <c r="J287" s="33">
        <v>0</v>
      </c>
      <c r="K287" s="33">
        <v>0</v>
      </c>
      <c r="L287" s="92"/>
    </row>
    <row r="288" spans="1:12" ht="15.75">
      <c r="A288" s="158" t="s">
        <v>393</v>
      </c>
      <c r="B288" s="83"/>
      <c r="C288" s="38"/>
      <c r="D288" s="38"/>
      <c r="E288" s="97"/>
      <c r="F288" s="41"/>
      <c r="G288" s="33">
        <v>0</v>
      </c>
      <c r="H288" s="33">
        <v>0</v>
      </c>
      <c r="I288" s="80"/>
      <c r="J288" s="33">
        <v>0</v>
      </c>
      <c r="K288" s="33">
        <v>0</v>
      </c>
      <c r="L288" s="92"/>
    </row>
    <row r="289" spans="1:12" ht="15.75">
      <c r="A289" s="158" t="s">
        <v>394</v>
      </c>
      <c r="B289" s="83"/>
      <c r="C289" s="38"/>
      <c r="D289" s="38"/>
      <c r="E289" s="97"/>
      <c r="F289" s="41"/>
      <c r="G289" s="33">
        <v>0</v>
      </c>
      <c r="H289" s="33">
        <v>0</v>
      </c>
      <c r="I289" s="80"/>
      <c r="J289" s="33">
        <v>0</v>
      </c>
      <c r="K289" s="33">
        <v>0</v>
      </c>
      <c r="L289" s="92"/>
    </row>
    <row r="290" spans="1:12" ht="15.75">
      <c r="A290" s="158" t="s">
        <v>395</v>
      </c>
      <c r="B290" s="83"/>
      <c r="C290" s="38"/>
      <c r="D290" s="38"/>
      <c r="E290" s="97"/>
      <c r="F290" s="41"/>
      <c r="G290" s="33">
        <v>0</v>
      </c>
      <c r="H290" s="33">
        <v>0</v>
      </c>
      <c r="I290" s="80"/>
      <c r="J290" s="33">
        <v>0</v>
      </c>
      <c r="K290" s="33">
        <v>0</v>
      </c>
      <c r="L290" s="92"/>
    </row>
    <row r="291" spans="1:12" ht="15.75">
      <c r="A291" s="158" t="s">
        <v>396</v>
      </c>
      <c r="B291" s="83"/>
      <c r="C291" s="38"/>
      <c r="D291" s="38"/>
      <c r="E291" s="97"/>
      <c r="F291" s="41"/>
      <c r="G291" s="33">
        <v>0</v>
      </c>
      <c r="H291" s="33">
        <v>0</v>
      </c>
      <c r="I291" s="80"/>
      <c r="J291" s="33">
        <v>0</v>
      </c>
      <c r="K291" s="33">
        <v>0</v>
      </c>
      <c r="L291" s="92"/>
    </row>
    <row r="292" spans="1:12" ht="15.75">
      <c r="A292" s="158" t="s">
        <v>397</v>
      </c>
      <c r="B292" s="83"/>
      <c r="C292" s="38"/>
      <c r="D292" s="38"/>
      <c r="E292" s="97"/>
      <c r="F292" s="41"/>
      <c r="G292" s="33">
        <v>0</v>
      </c>
      <c r="H292" s="33">
        <v>0</v>
      </c>
      <c r="I292" s="80"/>
      <c r="J292" s="33">
        <v>0</v>
      </c>
      <c r="K292" s="33">
        <v>0</v>
      </c>
      <c r="L292" s="92"/>
    </row>
    <row r="293" spans="1:12" ht="15.75">
      <c r="A293" s="158" t="s">
        <v>398</v>
      </c>
      <c r="B293" s="83"/>
      <c r="C293" s="38"/>
      <c r="D293" s="38"/>
      <c r="E293" s="97"/>
      <c r="F293" s="41"/>
      <c r="G293" s="33">
        <v>0</v>
      </c>
      <c r="H293" s="33">
        <v>0</v>
      </c>
      <c r="I293" s="80"/>
      <c r="J293" s="33">
        <v>0</v>
      </c>
      <c r="K293" s="33">
        <v>0</v>
      </c>
      <c r="L293" s="92"/>
    </row>
    <row r="294" spans="1:12" ht="15.75">
      <c r="A294" s="158" t="s">
        <v>399</v>
      </c>
      <c r="B294" s="83"/>
      <c r="C294" s="38"/>
      <c r="D294" s="38"/>
      <c r="E294" s="97"/>
      <c r="F294" s="41"/>
      <c r="G294" s="33">
        <v>0</v>
      </c>
      <c r="H294" s="33">
        <v>0</v>
      </c>
      <c r="I294" s="80"/>
      <c r="J294" s="33">
        <v>0</v>
      </c>
      <c r="K294" s="33">
        <v>0</v>
      </c>
      <c r="L294" s="92"/>
    </row>
    <row r="295" spans="1:12" ht="15.75">
      <c r="A295" s="158" t="s">
        <v>400</v>
      </c>
      <c r="B295" s="83"/>
      <c r="C295" s="38"/>
      <c r="D295" s="38"/>
      <c r="E295" s="97"/>
      <c r="F295" s="41"/>
      <c r="G295" s="33">
        <v>0</v>
      </c>
      <c r="H295" s="33">
        <v>0</v>
      </c>
      <c r="I295" s="80"/>
      <c r="J295" s="33">
        <v>0</v>
      </c>
      <c r="K295" s="33">
        <v>0</v>
      </c>
      <c r="L295" s="92"/>
    </row>
    <row r="296" spans="1:12" ht="15.75">
      <c r="A296" s="158" t="s">
        <v>401</v>
      </c>
      <c r="B296" s="83"/>
      <c r="C296" s="38"/>
      <c r="D296" s="38"/>
      <c r="E296" s="97"/>
      <c r="F296" s="41"/>
      <c r="G296" s="33">
        <v>0</v>
      </c>
      <c r="H296" s="33">
        <v>0</v>
      </c>
      <c r="I296" s="80"/>
      <c r="J296" s="33">
        <v>0</v>
      </c>
      <c r="K296" s="33">
        <v>0</v>
      </c>
      <c r="L296" s="92"/>
    </row>
    <row r="297" spans="1:12" ht="15.75">
      <c r="A297" s="158" t="s">
        <v>402</v>
      </c>
      <c r="B297" s="83"/>
      <c r="C297" s="38"/>
      <c r="D297" s="38"/>
      <c r="E297" s="97"/>
      <c r="F297" s="41"/>
      <c r="G297" s="33">
        <v>0</v>
      </c>
      <c r="H297" s="33">
        <v>0</v>
      </c>
      <c r="I297" s="80"/>
      <c r="J297" s="33">
        <v>0</v>
      </c>
      <c r="K297" s="33">
        <v>0</v>
      </c>
      <c r="L297" s="92"/>
    </row>
    <row r="298" spans="1:12" ht="15.75">
      <c r="A298" s="158" t="s">
        <v>403</v>
      </c>
      <c r="B298" s="83"/>
      <c r="C298" s="38"/>
      <c r="D298" s="38"/>
      <c r="E298" s="97"/>
      <c r="F298" s="41"/>
      <c r="G298" s="33">
        <v>0</v>
      </c>
      <c r="H298" s="33">
        <v>0</v>
      </c>
      <c r="I298" s="80"/>
      <c r="J298" s="33">
        <v>0</v>
      </c>
      <c r="K298" s="33">
        <v>0</v>
      </c>
      <c r="L298" s="92"/>
    </row>
    <row r="299" spans="1:12" ht="15.75">
      <c r="A299" s="158" t="s">
        <v>404</v>
      </c>
      <c r="B299" s="83"/>
      <c r="C299" s="38"/>
      <c r="D299" s="38"/>
      <c r="E299" s="97"/>
      <c r="F299" s="41"/>
      <c r="G299" s="33">
        <v>0</v>
      </c>
      <c r="H299" s="33">
        <v>0</v>
      </c>
      <c r="I299" s="80"/>
      <c r="J299" s="33">
        <v>0</v>
      </c>
      <c r="K299" s="33">
        <v>0</v>
      </c>
      <c r="L299" s="92"/>
    </row>
    <row r="300" spans="1:12" ht="15.75">
      <c r="A300" s="158" t="s">
        <v>405</v>
      </c>
      <c r="B300" s="83"/>
      <c r="C300" s="38"/>
      <c r="D300" s="38"/>
      <c r="E300" s="97"/>
      <c r="F300" s="41"/>
      <c r="G300" s="33">
        <v>0</v>
      </c>
      <c r="H300" s="33">
        <v>0</v>
      </c>
      <c r="I300" s="80"/>
      <c r="J300" s="33">
        <v>0</v>
      </c>
      <c r="K300" s="33">
        <v>0</v>
      </c>
      <c r="L300" s="92"/>
    </row>
    <row r="301" spans="1:12" ht="15.75">
      <c r="A301" s="158" t="s">
        <v>406</v>
      </c>
      <c r="B301" s="83"/>
      <c r="C301" s="38"/>
      <c r="D301" s="38"/>
      <c r="E301" s="97"/>
      <c r="F301" s="41"/>
      <c r="G301" s="33">
        <v>0</v>
      </c>
      <c r="H301" s="33">
        <v>0</v>
      </c>
      <c r="I301" s="80"/>
      <c r="J301" s="33">
        <v>0</v>
      </c>
      <c r="K301" s="33">
        <v>0</v>
      </c>
      <c r="L301" s="92"/>
    </row>
    <row r="302" spans="1:12" ht="15.75">
      <c r="A302" s="158" t="s">
        <v>407</v>
      </c>
      <c r="B302" s="83"/>
      <c r="C302" s="38"/>
      <c r="D302" s="38"/>
      <c r="E302" s="97"/>
      <c r="F302" s="41"/>
      <c r="G302" s="33">
        <v>0</v>
      </c>
      <c r="H302" s="33">
        <v>0</v>
      </c>
      <c r="I302" s="80"/>
      <c r="J302" s="33">
        <v>0</v>
      </c>
      <c r="K302" s="33">
        <v>0</v>
      </c>
      <c r="L302" s="92"/>
    </row>
    <row r="303" spans="1:12" ht="15.75">
      <c r="A303" s="158" t="s">
        <v>408</v>
      </c>
      <c r="B303" s="83"/>
      <c r="C303" s="38"/>
      <c r="D303" s="38"/>
      <c r="E303" s="97"/>
      <c r="F303" s="41"/>
      <c r="G303" s="33">
        <v>0</v>
      </c>
      <c r="H303" s="33">
        <v>0</v>
      </c>
      <c r="I303" s="80"/>
      <c r="J303" s="33">
        <v>0</v>
      </c>
      <c r="K303" s="33">
        <v>0</v>
      </c>
      <c r="L303" s="92"/>
    </row>
    <row r="304" spans="1:12" ht="15.75">
      <c r="A304" s="158" t="s">
        <v>409</v>
      </c>
      <c r="B304" s="83"/>
      <c r="C304" s="38"/>
      <c r="D304" s="38"/>
      <c r="E304" s="97"/>
      <c r="F304" s="41"/>
      <c r="G304" s="33">
        <v>0</v>
      </c>
      <c r="H304" s="33">
        <v>0</v>
      </c>
      <c r="I304" s="80"/>
      <c r="J304" s="33">
        <v>0</v>
      </c>
      <c r="K304" s="33">
        <v>0</v>
      </c>
      <c r="L304" s="92"/>
    </row>
    <row r="305" spans="1:12" ht="15.75">
      <c r="A305" s="158" t="s">
        <v>410</v>
      </c>
      <c r="B305" s="83"/>
      <c r="C305" s="38"/>
      <c r="D305" s="38"/>
      <c r="E305" s="97"/>
      <c r="F305" s="41"/>
      <c r="G305" s="33">
        <v>0</v>
      </c>
      <c r="H305" s="33">
        <v>0</v>
      </c>
      <c r="I305" s="80"/>
      <c r="J305" s="33">
        <v>0</v>
      </c>
      <c r="K305" s="33">
        <v>0</v>
      </c>
      <c r="L305" s="92"/>
    </row>
    <row r="306" spans="1:12" ht="15.75">
      <c r="A306" s="158" t="s">
        <v>411</v>
      </c>
      <c r="B306" s="83"/>
      <c r="C306" s="38"/>
      <c r="D306" s="38"/>
      <c r="E306" s="97"/>
      <c r="F306" s="41"/>
      <c r="G306" s="33">
        <v>0</v>
      </c>
      <c r="H306" s="33">
        <v>0</v>
      </c>
      <c r="I306" s="80"/>
      <c r="J306" s="33">
        <v>0</v>
      </c>
      <c r="K306" s="33">
        <v>0</v>
      </c>
      <c r="L306" s="92"/>
    </row>
    <row r="307" spans="1:12" ht="15.75">
      <c r="A307" s="158" t="s">
        <v>412</v>
      </c>
      <c r="B307" s="83"/>
      <c r="C307" s="38"/>
      <c r="D307" s="38"/>
      <c r="E307" s="97"/>
      <c r="F307" s="41"/>
      <c r="G307" s="33">
        <v>0</v>
      </c>
      <c r="H307" s="33">
        <v>0</v>
      </c>
      <c r="I307" s="80"/>
      <c r="J307" s="33">
        <v>0</v>
      </c>
      <c r="K307" s="33">
        <v>0</v>
      </c>
      <c r="L307" s="92"/>
    </row>
    <row r="308" spans="1:12" ht="15.75">
      <c r="A308" s="158" t="s">
        <v>413</v>
      </c>
      <c r="B308" s="83"/>
      <c r="C308" s="38"/>
      <c r="D308" s="38"/>
      <c r="E308" s="97"/>
      <c r="F308" s="41"/>
      <c r="G308" s="33">
        <v>0</v>
      </c>
      <c r="H308" s="33">
        <v>0</v>
      </c>
      <c r="I308" s="80"/>
      <c r="J308" s="33">
        <v>0</v>
      </c>
      <c r="K308" s="33">
        <v>0</v>
      </c>
      <c r="L308" s="92"/>
    </row>
    <row r="309" spans="1:12" ht="15.75">
      <c r="A309" s="158" t="s">
        <v>414</v>
      </c>
      <c r="B309" s="83"/>
      <c r="C309" s="38"/>
      <c r="D309" s="38"/>
      <c r="E309" s="97"/>
      <c r="F309" s="41"/>
      <c r="G309" s="33">
        <v>0</v>
      </c>
      <c r="H309" s="33">
        <v>0</v>
      </c>
      <c r="I309" s="80"/>
      <c r="J309" s="33">
        <v>0</v>
      </c>
      <c r="K309" s="33">
        <v>0</v>
      </c>
      <c r="L309" s="92"/>
    </row>
    <row r="310" spans="1:12" ht="15.75">
      <c r="A310" s="158" t="s">
        <v>415</v>
      </c>
      <c r="B310" s="83"/>
      <c r="C310" s="38"/>
      <c r="D310" s="38"/>
      <c r="E310" s="97"/>
      <c r="F310" s="41"/>
      <c r="G310" s="33">
        <v>0</v>
      </c>
      <c r="H310" s="33">
        <v>0</v>
      </c>
      <c r="I310" s="80"/>
      <c r="J310" s="33">
        <v>0</v>
      </c>
      <c r="K310" s="33">
        <v>0</v>
      </c>
      <c r="L310" s="92"/>
    </row>
    <row r="311" spans="1:12" ht="15.75">
      <c r="A311" s="158" t="s">
        <v>416</v>
      </c>
      <c r="B311" s="83"/>
      <c r="C311" s="38"/>
      <c r="D311" s="38"/>
      <c r="E311" s="97"/>
      <c r="F311" s="41"/>
      <c r="G311" s="33">
        <v>0</v>
      </c>
      <c r="H311" s="33">
        <v>0</v>
      </c>
      <c r="I311" s="80"/>
      <c r="J311" s="33">
        <v>0</v>
      </c>
      <c r="K311" s="33">
        <v>0</v>
      </c>
      <c r="L311" s="92"/>
    </row>
    <row r="312" spans="1:12" ht="15.75">
      <c r="A312" s="158" t="s">
        <v>417</v>
      </c>
      <c r="B312" s="83"/>
      <c r="C312" s="38"/>
      <c r="D312" s="38"/>
      <c r="E312" s="97"/>
      <c r="F312" s="41"/>
      <c r="G312" s="33">
        <v>0</v>
      </c>
      <c r="H312" s="33">
        <v>0</v>
      </c>
      <c r="I312" s="80"/>
      <c r="J312" s="33">
        <v>0</v>
      </c>
      <c r="K312" s="33">
        <v>0</v>
      </c>
      <c r="L312" s="92"/>
    </row>
    <row r="313" spans="1:12" ht="15.75">
      <c r="A313" s="158" t="s">
        <v>418</v>
      </c>
      <c r="B313" s="83"/>
      <c r="C313" s="38"/>
      <c r="D313" s="38"/>
      <c r="E313" s="97"/>
      <c r="F313" s="41"/>
      <c r="G313" s="33">
        <v>0</v>
      </c>
      <c r="H313" s="33">
        <v>0</v>
      </c>
      <c r="I313" s="80"/>
      <c r="J313" s="33">
        <v>0</v>
      </c>
      <c r="K313" s="33">
        <v>0</v>
      </c>
      <c r="L313" s="92"/>
    </row>
    <row r="314" spans="1:12" ht="15.75">
      <c r="A314" s="158" t="s">
        <v>419</v>
      </c>
      <c r="B314" s="83"/>
      <c r="C314" s="38"/>
      <c r="D314" s="38"/>
      <c r="E314" s="97"/>
      <c r="F314" s="41"/>
      <c r="G314" s="33">
        <v>0</v>
      </c>
      <c r="H314" s="33">
        <v>0</v>
      </c>
      <c r="I314" s="80"/>
      <c r="J314" s="33">
        <v>0</v>
      </c>
      <c r="K314" s="33">
        <v>0</v>
      </c>
      <c r="L314" s="92"/>
    </row>
    <row r="315" spans="1:12" ht="15.75">
      <c r="A315" s="158" t="s">
        <v>420</v>
      </c>
      <c r="B315" s="83"/>
      <c r="C315" s="38"/>
      <c r="D315" s="38"/>
      <c r="E315" s="97"/>
      <c r="F315" s="41"/>
      <c r="G315" s="33">
        <v>0</v>
      </c>
      <c r="H315" s="33">
        <v>0</v>
      </c>
      <c r="I315" s="80"/>
      <c r="J315" s="33">
        <v>0</v>
      </c>
      <c r="K315" s="33">
        <v>0</v>
      </c>
      <c r="L315" s="92"/>
    </row>
    <row r="316" spans="1:12" ht="15.75">
      <c r="A316" s="158" t="s">
        <v>421</v>
      </c>
      <c r="B316" s="83"/>
      <c r="C316" s="38"/>
      <c r="D316" s="38"/>
      <c r="E316" s="97"/>
      <c r="F316" s="41"/>
      <c r="G316" s="33">
        <v>0</v>
      </c>
      <c r="H316" s="33">
        <v>0</v>
      </c>
      <c r="I316" s="80"/>
      <c r="J316" s="33">
        <v>0</v>
      </c>
      <c r="K316" s="33">
        <v>0</v>
      </c>
      <c r="L316" s="92"/>
    </row>
    <row r="317" spans="1:12" ht="15.75">
      <c r="A317" s="158" t="s">
        <v>422</v>
      </c>
      <c r="B317" s="83"/>
      <c r="C317" s="38"/>
      <c r="D317" s="38"/>
      <c r="E317" s="97"/>
      <c r="F317" s="41"/>
      <c r="G317" s="33">
        <v>0</v>
      </c>
      <c r="H317" s="33">
        <v>0</v>
      </c>
      <c r="I317" s="80"/>
      <c r="J317" s="33">
        <v>0</v>
      </c>
      <c r="K317" s="33">
        <v>0</v>
      </c>
      <c r="L317" s="92"/>
    </row>
    <row r="318" spans="1:12" ht="15.75">
      <c r="A318" s="158" t="s">
        <v>423</v>
      </c>
      <c r="B318" s="83"/>
      <c r="C318" s="38"/>
      <c r="D318" s="38"/>
      <c r="E318" s="97"/>
      <c r="F318" s="41"/>
      <c r="G318" s="33">
        <v>0</v>
      </c>
      <c r="H318" s="33">
        <v>0</v>
      </c>
      <c r="I318" s="80"/>
      <c r="J318" s="33">
        <v>0</v>
      </c>
      <c r="K318" s="33">
        <v>0</v>
      </c>
      <c r="L318" s="92"/>
    </row>
    <row r="319" spans="1:12" ht="15.75">
      <c r="A319" s="158" t="s">
        <v>424</v>
      </c>
      <c r="B319" s="83"/>
      <c r="C319" s="38"/>
      <c r="D319" s="38"/>
      <c r="E319" s="97"/>
      <c r="F319" s="41"/>
      <c r="G319" s="33">
        <v>0</v>
      </c>
      <c r="H319" s="33">
        <v>0</v>
      </c>
      <c r="I319" s="80"/>
      <c r="J319" s="33">
        <v>0</v>
      </c>
      <c r="K319" s="33">
        <v>0</v>
      </c>
      <c r="L319" s="92"/>
    </row>
    <row r="320" spans="1:12" ht="15.75">
      <c r="A320" s="158" t="s">
        <v>425</v>
      </c>
      <c r="B320" s="83"/>
      <c r="C320" s="38"/>
      <c r="D320" s="38"/>
      <c r="E320" s="97"/>
      <c r="F320" s="41"/>
      <c r="G320" s="33">
        <v>0</v>
      </c>
      <c r="H320" s="33">
        <v>0</v>
      </c>
      <c r="I320" s="80"/>
      <c r="J320" s="33">
        <v>0</v>
      </c>
      <c r="K320" s="33">
        <v>0</v>
      </c>
      <c r="L320" s="92"/>
    </row>
    <row r="321" spans="1:12" ht="15.75">
      <c r="A321" s="158" t="s">
        <v>426</v>
      </c>
      <c r="B321" s="83"/>
      <c r="C321" s="38"/>
      <c r="D321" s="38"/>
      <c r="E321" s="97"/>
      <c r="F321" s="41"/>
      <c r="G321" s="33">
        <v>0</v>
      </c>
      <c r="H321" s="33">
        <v>0</v>
      </c>
      <c r="I321" s="80"/>
      <c r="J321" s="33">
        <v>0</v>
      </c>
      <c r="K321" s="33">
        <v>0</v>
      </c>
      <c r="L321" s="92"/>
    </row>
    <row r="322" spans="1:12" ht="15.75">
      <c r="A322" s="158" t="s">
        <v>427</v>
      </c>
      <c r="B322" s="83"/>
      <c r="C322" s="38"/>
      <c r="D322" s="38"/>
      <c r="E322" s="97"/>
      <c r="F322" s="41"/>
      <c r="G322" s="33">
        <v>0</v>
      </c>
      <c r="H322" s="33">
        <v>0</v>
      </c>
      <c r="I322" s="80"/>
      <c r="J322" s="33">
        <v>0</v>
      </c>
      <c r="K322" s="33">
        <v>0</v>
      </c>
      <c r="L322" s="92"/>
    </row>
    <row r="323" spans="1:12" ht="15.75">
      <c r="A323" s="158" t="s">
        <v>428</v>
      </c>
      <c r="B323" s="83"/>
      <c r="C323" s="38"/>
      <c r="D323" s="38"/>
      <c r="E323" s="97"/>
      <c r="F323" s="41"/>
      <c r="G323" s="33">
        <v>0</v>
      </c>
      <c r="H323" s="33">
        <v>0</v>
      </c>
      <c r="I323" s="80"/>
      <c r="J323" s="33">
        <v>0</v>
      </c>
      <c r="K323" s="33">
        <v>0</v>
      </c>
      <c r="L323" s="92"/>
    </row>
    <row r="324" spans="1:12" ht="15.75">
      <c r="A324" s="158" t="s">
        <v>429</v>
      </c>
      <c r="B324" s="83"/>
      <c r="C324" s="38"/>
      <c r="D324" s="38"/>
      <c r="E324" s="97"/>
      <c r="F324" s="41"/>
      <c r="G324" s="33">
        <v>0</v>
      </c>
      <c r="H324" s="33">
        <v>0</v>
      </c>
      <c r="I324" s="80"/>
      <c r="J324" s="33">
        <v>0</v>
      </c>
      <c r="K324" s="33">
        <v>0</v>
      </c>
      <c r="L324" s="92"/>
    </row>
    <row r="325" spans="1:12" ht="15.75">
      <c r="A325" s="158" t="s">
        <v>430</v>
      </c>
      <c r="B325" s="83"/>
      <c r="C325" s="38"/>
      <c r="D325" s="38"/>
      <c r="E325" s="97"/>
      <c r="F325" s="41"/>
      <c r="G325" s="33">
        <v>0</v>
      </c>
      <c r="H325" s="33">
        <v>0</v>
      </c>
      <c r="I325" s="80"/>
      <c r="J325" s="33">
        <v>0</v>
      </c>
      <c r="K325" s="33">
        <v>0</v>
      </c>
      <c r="L325" s="92"/>
    </row>
    <row r="326" spans="1:12" ht="15.75">
      <c r="A326" s="158" t="s">
        <v>431</v>
      </c>
      <c r="B326" s="83"/>
      <c r="C326" s="38"/>
      <c r="D326" s="38"/>
      <c r="E326" s="97"/>
      <c r="F326" s="41"/>
      <c r="G326" s="33">
        <v>0</v>
      </c>
      <c r="H326" s="33">
        <v>0</v>
      </c>
      <c r="I326" s="80"/>
      <c r="J326" s="33">
        <v>0</v>
      </c>
      <c r="K326" s="33">
        <v>0</v>
      </c>
      <c r="L326" s="92"/>
    </row>
    <row r="327" spans="1:12" ht="15.75">
      <c r="A327" s="158" t="s">
        <v>432</v>
      </c>
      <c r="B327" s="83"/>
      <c r="C327" s="38"/>
      <c r="D327" s="38"/>
      <c r="E327" s="97"/>
      <c r="F327" s="41"/>
      <c r="G327" s="33">
        <v>0</v>
      </c>
      <c r="H327" s="33">
        <v>0</v>
      </c>
      <c r="I327" s="80"/>
      <c r="J327" s="33">
        <v>0</v>
      </c>
      <c r="K327" s="33">
        <v>0</v>
      </c>
      <c r="L327" s="92"/>
    </row>
    <row r="328" spans="1:12" ht="15.75">
      <c r="A328" s="158" t="s">
        <v>433</v>
      </c>
      <c r="B328" s="83"/>
      <c r="C328" s="38"/>
      <c r="D328" s="38"/>
      <c r="E328" s="97"/>
      <c r="F328" s="41"/>
      <c r="G328" s="33">
        <v>0</v>
      </c>
      <c r="H328" s="33">
        <v>0</v>
      </c>
      <c r="I328" s="80"/>
      <c r="J328" s="33">
        <v>0</v>
      </c>
      <c r="K328" s="33">
        <v>0</v>
      </c>
      <c r="L328" s="92"/>
    </row>
    <row r="329" spans="1:12" ht="15.75">
      <c r="A329" s="158" t="s">
        <v>434</v>
      </c>
      <c r="B329" s="83"/>
      <c r="C329" s="38"/>
      <c r="D329" s="38"/>
      <c r="E329" s="97"/>
      <c r="F329" s="41"/>
      <c r="G329" s="33">
        <v>0</v>
      </c>
      <c r="H329" s="33">
        <v>0</v>
      </c>
      <c r="I329" s="80"/>
      <c r="J329" s="33">
        <v>0</v>
      </c>
      <c r="K329" s="33">
        <v>0</v>
      </c>
      <c r="L329" s="92"/>
    </row>
    <row r="330" spans="1:12" ht="15.75">
      <c r="A330" s="158" t="s">
        <v>435</v>
      </c>
      <c r="B330" s="83"/>
      <c r="C330" s="38"/>
      <c r="D330" s="38"/>
      <c r="E330" s="97"/>
      <c r="F330" s="41"/>
      <c r="G330" s="33">
        <v>0</v>
      </c>
      <c r="H330" s="33">
        <v>0</v>
      </c>
      <c r="I330" s="80"/>
      <c r="J330" s="33">
        <v>0</v>
      </c>
      <c r="K330" s="33">
        <v>0</v>
      </c>
      <c r="L330" s="92"/>
    </row>
    <row r="331" spans="1:12" ht="15.75">
      <c r="A331" s="158" t="s">
        <v>436</v>
      </c>
      <c r="B331" s="83"/>
      <c r="C331" s="38"/>
      <c r="D331" s="38"/>
      <c r="E331" s="97"/>
      <c r="F331" s="41"/>
      <c r="G331" s="33">
        <v>0</v>
      </c>
      <c r="H331" s="33">
        <v>0</v>
      </c>
      <c r="I331" s="80"/>
      <c r="J331" s="33">
        <v>0</v>
      </c>
      <c r="K331" s="33">
        <v>0</v>
      </c>
      <c r="L331" s="92"/>
    </row>
    <row r="332" spans="1:12" ht="15.75">
      <c r="A332" s="158" t="s">
        <v>437</v>
      </c>
      <c r="B332" s="83"/>
      <c r="C332" s="38"/>
      <c r="D332" s="38"/>
      <c r="E332" s="97"/>
      <c r="F332" s="41"/>
      <c r="G332" s="33">
        <v>0</v>
      </c>
      <c r="H332" s="33">
        <v>0</v>
      </c>
      <c r="I332" s="80"/>
      <c r="J332" s="33">
        <v>0</v>
      </c>
      <c r="K332" s="33">
        <v>0</v>
      </c>
      <c r="L332" s="92"/>
    </row>
    <row r="333" spans="1:12" ht="15.75">
      <c r="A333" s="158" t="s">
        <v>438</v>
      </c>
      <c r="B333" s="83"/>
      <c r="C333" s="38"/>
      <c r="D333" s="38"/>
      <c r="E333" s="97"/>
      <c r="F333" s="41"/>
      <c r="G333" s="33">
        <v>0</v>
      </c>
      <c r="H333" s="33">
        <v>0</v>
      </c>
      <c r="I333" s="80"/>
      <c r="J333" s="33">
        <v>0</v>
      </c>
      <c r="K333" s="33">
        <v>0</v>
      </c>
      <c r="L333" s="92"/>
    </row>
    <row r="334" spans="1:12" ht="15.75">
      <c r="A334" s="158" t="s">
        <v>439</v>
      </c>
      <c r="B334" s="83"/>
      <c r="C334" s="38"/>
      <c r="D334" s="38"/>
      <c r="E334" s="97"/>
      <c r="F334" s="41"/>
      <c r="G334" s="33">
        <v>0</v>
      </c>
      <c r="H334" s="33">
        <v>0</v>
      </c>
      <c r="I334" s="80"/>
      <c r="J334" s="33">
        <v>0</v>
      </c>
      <c r="K334" s="33">
        <v>0</v>
      </c>
      <c r="L334" s="92"/>
    </row>
    <row r="335" spans="1:12" ht="15.75">
      <c r="A335" s="158" t="s">
        <v>440</v>
      </c>
      <c r="B335" s="83"/>
      <c r="C335" s="38"/>
      <c r="D335" s="38"/>
      <c r="E335" s="97"/>
      <c r="F335" s="41"/>
      <c r="G335" s="33">
        <v>0</v>
      </c>
      <c r="H335" s="33">
        <v>0</v>
      </c>
      <c r="I335" s="80"/>
      <c r="J335" s="33">
        <v>0</v>
      </c>
      <c r="K335" s="33">
        <v>0</v>
      </c>
      <c r="L335" s="92"/>
    </row>
    <row r="336" spans="1:12" ht="15.75">
      <c r="A336" s="158" t="s">
        <v>441</v>
      </c>
      <c r="B336" s="83"/>
      <c r="C336" s="38"/>
      <c r="D336" s="38"/>
      <c r="E336" s="97"/>
      <c r="F336" s="41"/>
      <c r="G336" s="33">
        <v>0</v>
      </c>
      <c r="H336" s="33">
        <v>0</v>
      </c>
      <c r="I336" s="80"/>
      <c r="J336" s="33">
        <v>0</v>
      </c>
      <c r="K336" s="33">
        <v>0</v>
      </c>
      <c r="L336" s="92"/>
    </row>
    <row r="337" spans="1:12" ht="15.75">
      <c r="A337" s="158" t="s">
        <v>442</v>
      </c>
      <c r="B337" s="83"/>
      <c r="C337" s="38"/>
      <c r="D337" s="38"/>
      <c r="E337" s="97"/>
      <c r="F337" s="41"/>
      <c r="G337" s="33">
        <v>0</v>
      </c>
      <c r="H337" s="33">
        <v>0</v>
      </c>
      <c r="I337" s="80"/>
      <c r="J337" s="33">
        <v>0</v>
      </c>
      <c r="K337" s="33">
        <v>0</v>
      </c>
      <c r="L337" s="92"/>
    </row>
    <row r="338" spans="1:12" ht="15.75">
      <c r="A338" s="158" t="s">
        <v>443</v>
      </c>
      <c r="B338" s="83"/>
      <c r="C338" s="38"/>
      <c r="D338" s="38"/>
      <c r="E338" s="97"/>
      <c r="F338" s="41"/>
      <c r="G338" s="33">
        <v>0</v>
      </c>
      <c r="H338" s="33">
        <v>0</v>
      </c>
      <c r="I338" s="80"/>
      <c r="J338" s="33">
        <v>0</v>
      </c>
      <c r="K338" s="33">
        <v>0</v>
      </c>
      <c r="L338" s="92"/>
    </row>
    <row r="339" spans="1:12" ht="15.75">
      <c r="A339" s="158" t="s">
        <v>444</v>
      </c>
      <c r="B339" s="83"/>
      <c r="C339" s="38"/>
      <c r="D339" s="38"/>
      <c r="E339" s="97"/>
      <c r="F339" s="41"/>
      <c r="G339" s="33">
        <v>0</v>
      </c>
      <c r="H339" s="33">
        <v>0</v>
      </c>
      <c r="I339" s="80"/>
      <c r="J339" s="33">
        <v>0</v>
      </c>
      <c r="K339" s="33">
        <v>0</v>
      </c>
      <c r="L339" s="92"/>
    </row>
    <row r="340" spans="1:12" ht="15.75">
      <c r="A340" s="158" t="s">
        <v>445</v>
      </c>
      <c r="B340" s="83"/>
      <c r="C340" s="38"/>
      <c r="D340" s="38"/>
      <c r="E340" s="97"/>
      <c r="F340" s="41"/>
      <c r="G340" s="33">
        <v>0</v>
      </c>
      <c r="H340" s="33">
        <v>0</v>
      </c>
      <c r="I340" s="80"/>
      <c r="J340" s="33">
        <v>0</v>
      </c>
      <c r="K340" s="33">
        <v>0</v>
      </c>
      <c r="L340" s="92"/>
    </row>
    <row r="341" spans="1:12" ht="15.75">
      <c r="A341" s="158" t="s">
        <v>446</v>
      </c>
      <c r="B341" s="83"/>
      <c r="C341" s="38"/>
      <c r="D341" s="38"/>
      <c r="E341" s="97"/>
      <c r="F341" s="41"/>
      <c r="G341" s="33">
        <v>0</v>
      </c>
      <c r="H341" s="33">
        <v>0</v>
      </c>
      <c r="I341" s="80"/>
      <c r="J341" s="33">
        <v>0</v>
      </c>
      <c r="K341" s="33">
        <v>0</v>
      </c>
      <c r="L341" s="92"/>
    </row>
    <row r="342" spans="1:12" ht="15.75">
      <c r="A342" s="158" t="s">
        <v>447</v>
      </c>
      <c r="B342" s="83"/>
      <c r="C342" s="38"/>
      <c r="D342" s="38"/>
      <c r="E342" s="97"/>
      <c r="F342" s="41"/>
      <c r="G342" s="33">
        <v>0</v>
      </c>
      <c r="H342" s="33">
        <v>0</v>
      </c>
      <c r="I342" s="80"/>
      <c r="J342" s="33">
        <v>0</v>
      </c>
      <c r="K342" s="33">
        <v>0</v>
      </c>
      <c r="L342" s="92"/>
    </row>
    <row r="343" spans="1:12" ht="15.75">
      <c r="A343" s="158" t="s">
        <v>448</v>
      </c>
      <c r="B343" s="83"/>
      <c r="C343" s="38"/>
      <c r="D343" s="38"/>
      <c r="E343" s="97"/>
      <c r="F343" s="41"/>
      <c r="G343" s="33">
        <v>0</v>
      </c>
      <c r="H343" s="33">
        <v>0</v>
      </c>
      <c r="I343" s="80"/>
      <c r="J343" s="33">
        <v>0</v>
      </c>
      <c r="K343" s="33">
        <v>0</v>
      </c>
      <c r="L343" s="92"/>
    </row>
    <row r="344" spans="1:12" ht="15.75">
      <c r="A344" s="158" t="s">
        <v>449</v>
      </c>
      <c r="B344" s="83"/>
      <c r="C344" s="38"/>
      <c r="D344" s="38"/>
      <c r="E344" s="97"/>
      <c r="F344" s="41"/>
      <c r="G344" s="33">
        <v>0</v>
      </c>
      <c r="H344" s="33">
        <v>0</v>
      </c>
      <c r="I344" s="80"/>
      <c r="J344" s="33">
        <v>0</v>
      </c>
      <c r="K344" s="33">
        <v>0</v>
      </c>
      <c r="L344" s="92"/>
    </row>
    <row r="345" spans="1:12" ht="15.75">
      <c r="A345" s="158" t="s">
        <v>450</v>
      </c>
      <c r="B345" s="83"/>
      <c r="C345" s="38"/>
      <c r="D345" s="38"/>
      <c r="E345" s="97"/>
      <c r="F345" s="41"/>
      <c r="G345" s="33">
        <v>0</v>
      </c>
      <c r="H345" s="33">
        <v>0</v>
      </c>
      <c r="I345" s="80"/>
      <c r="J345" s="33">
        <v>0</v>
      </c>
      <c r="K345" s="33">
        <v>0</v>
      </c>
      <c r="L345" s="92"/>
    </row>
    <row r="346" spans="1:12" ht="15.75">
      <c r="A346" s="158" t="s">
        <v>451</v>
      </c>
      <c r="B346" s="83"/>
      <c r="C346" s="38"/>
      <c r="D346" s="38"/>
      <c r="E346" s="97"/>
      <c r="F346" s="41"/>
      <c r="G346" s="33">
        <v>0</v>
      </c>
      <c r="H346" s="33">
        <v>0</v>
      </c>
      <c r="I346" s="80"/>
      <c r="J346" s="33">
        <v>0</v>
      </c>
      <c r="K346" s="33">
        <v>0</v>
      </c>
      <c r="L346" s="92"/>
    </row>
    <row r="347" spans="1:12" ht="15.75">
      <c r="A347" s="158" t="s">
        <v>452</v>
      </c>
      <c r="B347" s="83"/>
      <c r="C347" s="38"/>
      <c r="D347" s="38"/>
      <c r="E347" s="97"/>
      <c r="F347" s="41"/>
      <c r="G347" s="33">
        <v>0</v>
      </c>
      <c r="H347" s="33">
        <v>0</v>
      </c>
      <c r="I347" s="80"/>
      <c r="J347" s="33">
        <v>0</v>
      </c>
      <c r="K347" s="33">
        <v>0</v>
      </c>
      <c r="L347" s="92"/>
    </row>
    <row r="348" spans="1:12" ht="15.75">
      <c r="A348" s="158" t="s">
        <v>453</v>
      </c>
      <c r="B348" s="83"/>
      <c r="C348" s="38"/>
      <c r="D348" s="38"/>
      <c r="E348" s="97"/>
      <c r="F348" s="41"/>
      <c r="G348" s="33">
        <v>0</v>
      </c>
      <c r="H348" s="33">
        <v>0</v>
      </c>
      <c r="I348" s="80"/>
      <c r="J348" s="33">
        <v>0</v>
      </c>
      <c r="K348" s="33">
        <v>0</v>
      </c>
      <c r="L348" s="92"/>
    </row>
    <row r="349" spans="1:12" ht="15.75">
      <c r="A349" s="158" t="s">
        <v>454</v>
      </c>
      <c r="B349" s="83"/>
      <c r="C349" s="38"/>
      <c r="D349" s="38"/>
      <c r="E349" s="97"/>
      <c r="F349" s="41"/>
      <c r="G349" s="33">
        <v>0</v>
      </c>
      <c r="H349" s="33">
        <v>0</v>
      </c>
      <c r="I349" s="80"/>
      <c r="J349" s="33">
        <v>0</v>
      </c>
      <c r="K349" s="33">
        <v>0</v>
      </c>
      <c r="L349" s="92"/>
    </row>
    <row r="350" spans="1:12" ht="15.75">
      <c r="A350" s="158" t="s">
        <v>455</v>
      </c>
      <c r="B350" s="83"/>
      <c r="C350" s="38"/>
      <c r="D350" s="38"/>
      <c r="E350" s="97"/>
      <c r="F350" s="41"/>
      <c r="G350" s="33">
        <v>0</v>
      </c>
      <c r="H350" s="33">
        <v>0</v>
      </c>
      <c r="I350" s="80"/>
      <c r="J350" s="33">
        <v>0</v>
      </c>
      <c r="K350" s="33">
        <v>0</v>
      </c>
      <c r="L350" s="92"/>
    </row>
    <row r="351" spans="1:12" ht="15.75">
      <c r="A351" s="158" t="s">
        <v>456</v>
      </c>
      <c r="B351" s="83"/>
      <c r="C351" s="38"/>
      <c r="D351" s="38"/>
      <c r="E351" s="97"/>
      <c r="F351" s="41"/>
      <c r="G351" s="33">
        <v>0</v>
      </c>
      <c r="H351" s="33">
        <v>0</v>
      </c>
      <c r="I351" s="80"/>
      <c r="J351" s="33">
        <v>0</v>
      </c>
      <c r="K351" s="33">
        <v>0</v>
      </c>
      <c r="L351" s="92"/>
    </row>
    <row r="352" spans="1:12" ht="15.75">
      <c r="A352" s="158" t="s">
        <v>457</v>
      </c>
      <c r="B352" s="83"/>
      <c r="C352" s="38"/>
      <c r="D352" s="38"/>
      <c r="E352" s="97"/>
      <c r="F352" s="41"/>
      <c r="G352" s="33">
        <v>0</v>
      </c>
      <c r="H352" s="33">
        <v>0</v>
      </c>
      <c r="I352" s="80"/>
      <c r="J352" s="33">
        <v>0</v>
      </c>
      <c r="K352" s="33">
        <v>0</v>
      </c>
      <c r="L352" s="92"/>
    </row>
    <row r="353" spans="1:12" ht="15.75">
      <c r="A353" s="158" t="s">
        <v>458</v>
      </c>
      <c r="B353" s="83"/>
      <c r="C353" s="38"/>
      <c r="D353" s="38"/>
      <c r="E353" s="97"/>
      <c r="F353" s="41"/>
      <c r="G353" s="33">
        <v>0</v>
      </c>
      <c r="H353" s="33">
        <v>0</v>
      </c>
      <c r="I353" s="80"/>
      <c r="J353" s="33">
        <v>0</v>
      </c>
      <c r="K353" s="33">
        <v>0</v>
      </c>
      <c r="L353" s="92"/>
    </row>
    <row r="354" spans="1:12" ht="15.75">
      <c r="A354" s="158" t="s">
        <v>459</v>
      </c>
      <c r="B354" s="83"/>
      <c r="C354" s="38"/>
      <c r="D354" s="38"/>
      <c r="E354" s="97"/>
      <c r="F354" s="41"/>
      <c r="G354" s="33">
        <v>0</v>
      </c>
      <c r="H354" s="33">
        <v>0</v>
      </c>
      <c r="I354" s="80"/>
      <c r="J354" s="33">
        <v>0</v>
      </c>
      <c r="K354" s="33">
        <v>0</v>
      </c>
      <c r="L354" s="92"/>
    </row>
    <row r="355" spans="1:12" ht="15.75">
      <c r="A355" s="158" t="s">
        <v>460</v>
      </c>
      <c r="B355" s="83"/>
      <c r="C355" s="38"/>
      <c r="D355" s="38"/>
      <c r="E355" s="97"/>
      <c r="F355" s="41"/>
      <c r="G355" s="33">
        <v>0</v>
      </c>
      <c r="H355" s="33">
        <v>0</v>
      </c>
      <c r="I355" s="80"/>
      <c r="J355" s="33">
        <v>0</v>
      </c>
      <c r="K355" s="33">
        <v>0</v>
      </c>
      <c r="L355" s="92"/>
    </row>
    <row r="356" spans="1:12" ht="15.75">
      <c r="A356" s="158" t="s">
        <v>461</v>
      </c>
      <c r="B356" s="83"/>
      <c r="C356" s="38"/>
      <c r="D356" s="38"/>
      <c r="E356" s="97"/>
      <c r="F356" s="41"/>
      <c r="G356" s="33">
        <v>0</v>
      </c>
      <c r="H356" s="33">
        <v>0</v>
      </c>
      <c r="I356" s="80"/>
      <c r="J356" s="33">
        <v>0</v>
      </c>
      <c r="K356" s="33">
        <v>0</v>
      </c>
      <c r="L356" s="92"/>
    </row>
    <row r="357" spans="1:12" ht="15.75">
      <c r="A357" s="158" t="s">
        <v>462</v>
      </c>
      <c r="B357" s="83"/>
      <c r="C357" s="38"/>
      <c r="D357" s="38"/>
      <c r="E357" s="97"/>
      <c r="F357" s="41"/>
      <c r="G357" s="33">
        <v>0</v>
      </c>
      <c r="H357" s="33">
        <v>0</v>
      </c>
      <c r="I357" s="80"/>
      <c r="J357" s="33">
        <v>0</v>
      </c>
      <c r="K357" s="33">
        <v>0</v>
      </c>
      <c r="L357" s="92"/>
    </row>
    <row r="358" spans="1:12" ht="15.75">
      <c r="A358" s="158" t="s">
        <v>463</v>
      </c>
      <c r="B358" s="83"/>
      <c r="C358" s="38"/>
      <c r="D358" s="38"/>
      <c r="E358" s="97"/>
      <c r="F358" s="41"/>
      <c r="G358" s="33">
        <v>0</v>
      </c>
      <c r="H358" s="33">
        <v>0</v>
      </c>
      <c r="I358" s="80"/>
      <c r="J358" s="33">
        <v>0</v>
      </c>
      <c r="K358" s="33">
        <v>0</v>
      </c>
      <c r="L358" s="92"/>
    </row>
    <row r="359" spans="1:12" ht="15.75">
      <c r="A359" s="158" t="s">
        <v>464</v>
      </c>
      <c r="B359" s="83"/>
      <c r="C359" s="38"/>
      <c r="D359" s="38"/>
      <c r="E359" s="97"/>
      <c r="F359" s="41"/>
      <c r="G359" s="33">
        <v>0</v>
      </c>
      <c r="H359" s="33">
        <v>0</v>
      </c>
      <c r="I359" s="80"/>
      <c r="J359" s="33">
        <v>0</v>
      </c>
      <c r="K359" s="33">
        <v>0</v>
      </c>
      <c r="L359" s="92"/>
    </row>
    <row r="360" spans="1:12" ht="15.75">
      <c r="A360" s="158" t="s">
        <v>465</v>
      </c>
      <c r="B360" s="83"/>
      <c r="C360" s="38"/>
      <c r="D360" s="38"/>
      <c r="E360" s="97"/>
      <c r="F360" s="41"/>
      <c r="G360" s="33">
        <v>0</v>
      </c>
      <c r="H360" s="33">
        <v>0</v>
      </c>
      <c r="I360" s="80"/>
      <c r="J360" s="33">
        <v>0</v>
      </c>
      <c r="K360" s="33">
        <v>0</v>
      </c>
      <c r="L360" s="92"/>
    </row>
    <row r="361" spans="1:12" ht="15.75">
      <c r="A361" s="158" t="s">
        <v>466</v>
      </c>
      <c r="B361" s="83"/>
      <c r="C361" s="38"/>
      <c r="D361" s="38"/>
      <c r="E361" s="97"/>
      <c r="F361" s="41"/>
      <c r="G361" s="33">
        <v>0</v>
      </c>
      <c r="H361" s="33">
        <v>0</v>
      </c>
      <c r="I361" s="80"/>
      <c r="J361" s="33">
        <v>0</v>
      </c>
      <c r="K361" s="33">
        <v>0</v>
      </c>
      <c r="L361" s="92"/>
    </row>
    <row r="362" spans="1:12" ht="15.75">
      <c r="A362" s="158" t="s">
        <v>467</v>
      </c>
      <c r="B362" s="83"/>
      <c r="C362" s="38"/>
      <c r="D362" s="38"/>
      <c r="E362" s="97"/>
      <c r="F362" s="41"/>
      <c r="G362" s="33">
        <v>0</v>
      </c>
      <c r="H362" s="33">
        <v>0</v>
      </c>
      <c r="I362" s="80"/>
      <c r="J362" s="33">
        <v>0</v>
      </c>
      <c r="K362" s="33">
        <v>0</v>
      </c>
      <c r="L362" s="92"/>
    </row>
    <row r="363" spans="1:12" ht="15.75">
      <c r="A363" s="158" t="s">
        <v>468</v>
      </c>
      <c r="B363" s="83"/>
      <c r="C363" s="38"/>
      <c r="D363" s="38"/>
      <c r="E363" s="97"/>
      <c r="F363" s="41"/>
      <c r="G363" s="33">
        <v>0</v>
      </c>
      <c r="H363" s="33">
        <v>0</v>
      </c>
      <c r="I363" s="80"/>
      <c r="J363" s="33">
        <v>0</v>
      </c>
      <c r="K363" s="33">
        <v>0</v>
      </c>
      <c r="L363" s="92"/>
    </row>
    <row r="364" spans="1:12" ht="15.75">
      <c r="A364" s="158" t="s">
        <v>469</v>
      </c>
      <c r="B364" s="83"/>
      <c r="C364" s="38"/>
      <c r="D364" s="38"/>
      <c r="E364" s="97"/>
      <c r="F364" s="41"/>
      <c r="G364" s="33">
        <v>0</v>
      </c>
      <c r="H364" s="33">
        <v>0</v>
      </c>
      <c r="I364" s="80"/>
      <c r="J364" s="33">
        <v>0</v>
      </c>
      <c r="K364" s="33">
        <v>0</v>
      </c>
      <c r="L364" s="92"/>
    </row>
    <row r="365" spans="1:12" ht="15.75">
      <c r="A365" s="158" t="s">
        <v>470</v>
      </c>
      <c r="B365" s="83"/>
      <c r="C365" s="38"/>
      <c r="D365" s="38"/>
      <c r="E365" s="97"/>
      <c r="F365" s="41"/>
      <c r="G365" s="33">
        <v>0</v>
      </c>
      <c r="H365" s="33">
        <v>0</v>
      </c>
      <c r="I365" s="80"/>
      <c r="J365" s="33">
        <v>0</v>
      </c>
      <c r="K365" s="33">
        <v>0</v>
      </c>
      <c r="L365" s="92"/>
    </row>
    <row r="366" spans="1:12" ht="15.75">
      <c r="A366" s="158" t="s">
        <v>471</v>
      </c>
      <c r="B366" s="83"/>
      <c r="C366" s="38"/>
      <c r="D366" s="38"/>
      <c r="E366" s="97"/>
      <c r="F366" s="41"/>
      <c r="G366" s="33">
        <v>0</v>
      </c>
      <c r="H366" s="33">
        <v>0</v>
      </c>
      <c r="I366" s="80"/>
      <c r="J366" s="33">
        <v>0</v>
      </c>
      <c r="K366" s="33">
        <v>0</v>
      </c>
      <c r="L366" s="92"/>
    </row>
    <row r="367" spans="1:12" ht="15.75">
      <c r="A367" s="158" t="s">
        <v>472</v>
      </c>
      <c r="B367" s="83"/>
      <c r="C367" s="38"/>
      <c r="D367" s="38"/>
      <c r="E367" s="97"/>
      <c r="F367" s="41"/>
      <c r="G367" s="33">
        <v>0</v>
      </c>
      <c r="H367" s="33">
        <v>0</v>
      </c>
      <c r="I367" s="80"/>
      <c r="J367" s="33">
        <v>0</v>
      </c>
      <c r="K367" s="33">
        <v>0</v>
      </c>
      <c r="L367" s="92"/>
    </row>
    <row r="368" spans="1:12" ht="15.75">
      <c r="A368" s="158" t="s">
        <v>473</v>
      </c>
      <c r="B368" s="83"/>
      <c r="C368" s="38"/>
      <c r="D368" s="38"/>
      <c r="E368" s="97"/>
      <c r="F368" s="41"/>
      <c r="G368" s="33">
        <v>0</v>
      </c>
      <c r="H368" s="33">
        <v>0</v>
      </c>
      <c r="I368" s="80"/>
      <c r="J368" s="33">
        <v>0</v>
      </c>
      <c r="K368" s="33">
        <v>0</v>
      </c>
      <c r="L368" s="92"/>
    </row>
    <row r="369" spans="1:12" ht="15.75">
      <c r="A369" s="158" t="s">
        <v>474</v>
      </c>
      <c r="B369" s="83"/>
      <c r="C369" s="38"/>
      <c r="D369" s="38"/>
      <c r="E369" s="97"/>
      <c r="F369" s="41"/>
      <c r="G369" s="33">
        <v>0</v>
      </c>
      <c r="H369" s="33">
        <v>0</v>
      </c>
      <c r="I369" s="80"/>
      <c r="J369" s="33">
        <v>0</v>
      </c>
      <c r="K369" s="33">
        <v>0</v>
      </c>
      <c r="L369" s="92"/>
    </row>
    <row r="370" spans="1:12" ht="15.75">
      <c r="A370" s="158" t="s">
        <v>475</v>
      </c>
      <c r="B370" s="83"/>
      <c r="C370" s="38"/>
      <c r="D370" s="38"/>
      <c r="E370" s="97"/>
      <c r="F370" s="41"/>
      <c r="G370" s="33">
        <v>0</v>
      </c>
      <c r="H370" s="33">
        <v>0</v>
      </c>
      <c r="I370" s="80"/>
      <c r="J370" s="33">
        <v>0</v>
      </c>
      <c r="K370" s="33">
        <v>0</v>
      </c>
      <c r="L370" s="92"/>
    </row>
    <row r="371" spans="1:12" ht="15.75">
      <c r="A371" s="158" t="s">
        <v>476</v>
      </c>
      <c r="B371" s="83"/>
      <c r="C371" s="38"/>
      <c r="D371" s="38"/>
      <c r="E371" s="97"/>
      <c r="F371" s="41"/>
      <c r="G371" s="33">
        <v>0</v>
      </c>
      <c r="H371" s="33">
        <v>0</v>
      </c>
      <c r="I371" s="80"/>
      <c r="J371" s="33">
        <v>0</v>
      </c>
      <c r="K371" s="33">
        <v>0</v>
      </c>
      <c r="L371" s="92"/>
    </row>
    <row r="372" spans="1:12" ht="15.75">
      <c r="A372" s="158" t="s">
        <v>477</v>
      </c>
      <c r="B372" s="83"/>
      <c r="C372" s="38"/>
      <c r="D372" s="38"/>
      <c r="E372" s="97"/>
      <c r="F372" s="41"/>
      <c r="G372" s="33">
        <v>0</v>
      </c>
      <c r="H372" s="33">
        <v>0</v>
      </c>
      <c r="I372" s="80"/>
      <c r="J372" s="33">
        <v>0</v>
      </c>
      <c r="K372" s="33">
        <v>0</v>
      </c>
      <c r="L372" s="92"/>
    </row>
    <row r="373" spans="1:12" ht="15.75">
      <c r="A373" s="158" t="s">
        <v>478</v>
      </c>
      <c r="B373" s="83"/>
      <c r="C373" s="38"/>
      <c r="D373" s="38"/>
      <c r="E373" s="97"/>
      <c r="F373" s="41"/>
      <c r="G373" s="33">
        <v>0</v>
      </c>
      <c r="H373" s="33">
        <v>0</v>
      </c>
      <c r="I373" s="80"/>
      <c r="J373" s="33">
        <v>0</v>
      </c>
      <c r="K373" s="33">
        <v>0</v>
      </c>
      <c r="L373" s="92"/>
    </row>
    <row r="374" spans="1:12" ht="15.75">
      <c r="A374" s="158" t="s">
        <v>479</v>
      </c>
      <c r="B374" s="83"/>
      <c r="C374" s="38"/>
      <c r="D374" s="38"/>
      <c r="E374" s="97"/>
      <c r="F374" s="41"/>
      <c r="G374" s="33">
        <v>0</v>
      </c>
      <c r="H374" s="33">
        <v>0</v>
      </c>
      <c r="I374" s="80"/>
      <c r="J374" s="33">
        <v>0</v>
      </c>
      <c r="K374" s="33">
        <v>0</v>
      </c>
      <c r="L374" s="92"/>
    </row>
    <row r="375" spans="1:12" ht="15.75">
      <c r="A375" s="158" t="s">
        <v>480</v>
      </c>
      <c r="B375" s="83"/>
      <c r="C375" s="38"/>
      <c r="D375" s="38"/>
      <c r="E375" s="97"/>
      <c r="F375" s="41"/>
      <c r="G375" s="33">
        <v>0</v>
      </c>
      <c r="H375" s="33">
        <v>0</v>
      </c>
      <c r="I375" s="80"/>
      <c r="J375" s="33">
        <v>0</v>
      </c>
      <c r="K375" s="33">
        <v>0</v>
      </c>
      <c r="L375" s="92"/>
    </row>
    <row r="376" spans="1:12" ht="15.75">
      <c r="A376" s="158" t="s">
        <v>481</v>
      </c>
      <c r="B376" s="83"/>
      <c r="C376" s="38"/>
      <c r="D376" s="38"/>
      <c r="E376" s="97"/>
      <c r="F376" s="41"/>
      <c r="G376" s="33">
        <v>0</v>
      </c>
      <c r="H376" s="33">
        <v>0</v>
      </c>
      <c r="I376" s="80"/>
      <c r="J376" s="33">
        <v>0</v>
      </c>
      <c r="K376" s="33">
        <v>0</v>
      </c>
      <c r="L376" s="92"/>
    </row>
    <row r="377" spans="1:12" ht="15.75">
      <c r="A377" s="158" t="s">
        <v>482</v>
      </c>
      <c r="B377" s="83"/>
      <c r="C377" s="38"/>
      <c r="D377" s="38"/>
      <c r="E377" s="97"/>
      <c r="F377" s="41"/>
      <c r="G377" s="33">
        <v>0</v>
      </c>
      <c r="H377" s="33">
        <v>0</v>
      </c>
      <c r="I377" s="80"/>
      <c r="J377" s="33">
        <v>0</v>
      </c>
      <c r="K377" s="33">
        <v>0</v>
      </c>
      <c r="L377" s="92"/>
    </row>
    <row r="378" spans="1:12" ht="15.75">
      <c r="A378" s="158" t="s">
        <v>483</v>
      </c>
      <c r="B378" s="83"/>
      <c r="C378" s="38"/>
      <c r="D378" s="38"/>
      <c r="E378" s="97"/>
      <c r="F378" s="41"/>
      <c r="G378" s="33">
        <v>0</v>
      </c>
      <c r="H378" s="33">
        <v>0</v>
      </c>
      <c r="I378" s="80"/>
      <c r="J378" s="33">
        <v>0</v>
      </c>
      <c r="K378" s="33">
        <v>0</v>
      </c>
      <c r="L378" s="92"/>
    </row>
    <row r="379" spans="1:12" ht="15.75">
      <c r="A379" s="158" t="s">
        <v>484</v>
      </c>
      <c r="B379" s="83"/>
      <c r="C379" s="38"/>
      <c r="D379" s="38"/>
      <c r="E379" s="97"/>
      <c r="F379" s="41"/>
      <c r="G379" s="33">
        <v>0</v>
      </c>
      <c r="H379" s="33">
        <v>0</v>
      </c>
      <c r="I379" s="80"/>
      <c r="J379" s="33">
        <v>0</v>
      </c>
      <c r="K379" s="33">
        <v>0</v>
      </c>
      <c r="L379" s="92"/>
    </row>
    <row r="380" spans="1:12" ht="15.75">
      <c r="A380" s="158" t="s">
        <v>485</v>
      </c>
      <c r="B380" s="83"/>
      <c r="C380" s="38"/>
      <c r="D380" s="38"/>
      <c r="E380" s="97"/>
      <c r="F380" s="41"/>
      <c r="G380" s="33">
        <v>0</v>
      </c>
      <c r="H380" s="33">
        <v>0</v>
      </c>
      <c r="I380" s="80"/>
      <c r="J380" s="33">
        <v>0</v>
      </c>
      <c r="K380" s="33">
        <v>0</v>
      </c>
      <c r="L380" s="92"/>
    </row>
    <row r="381" spans="1:12" ht="15.75">
      <c r="A381" s="158" t="s">
        <v>486</v>
      </c>
      <c r="B381" s="83"/>
      <c r="C381" s="38"/>
      <c r="D381" s="38"/>
      <c r="E381" s="97"/>
      <c r="F381" s="41"/>
      <c r="G381" s="33">
        <v>0</v>
      </c>
      <c r="H381" s="33">
        <v>0</v>
      </c>
      <c r="I381" s="80"/>
      <c r="J381" s="33">
        <v>0</v>
      </c>
      <c r="K381" s="33">
        <v>0</v>
      </c>
      <c r="L381" s="92"/>
    </row>
    <row r="382" spans="1:12" ht="15.75">
      <c r="A382" s="158" t="s">
        <v>487</v>
      </c>
      <c r="B382" s="83"/>
      <c r="C382" s="38"/>
      <c r="D382" s="38"/>
      <c r="E382" s="97"/>
      <c r="F382" s="41"/>
      <c r="G382" s="33">
        <v>0</v>
      </c>
      <c r="H382" s="33">
        <v>0</v>
      </c>
      <c r="I382" s="80"/>
      <c r="J382" s="33">
        <v>0</v>
      </c>
      <c r="K382" s="33">
        <v>0</v>
      </c>
      <c r="L382" s="92"/>
    </row>
    <row r="383" spans="1:12" ht="15.75">
      <c r="A383" s="158" t="s">
        <v>488</v>
      </c>
      <c r="B383" s="83"/>
      <c r="C383" s="38"/>
      <c r="D383" s="38"/>
      <c r="E383" s="97"/>
      <c r="F383" s="41"/>
      <c r="G383" s="33">
        <v>0</v>
      </c>
      <c r="H383" s="33">
        <v>0</v>
      </c>
      <c r="I383" s="80"/>
      <c r="J383" s="33">
        <v>0</v>
      </c>
      <c r="K383" s="33">
        <v>0</v>
      </c>
      <c r="L383" s="92"/>
    </row>
    <row r="384" spans="1:12" ht="15.75">
      <c r="A384" s="158" t="s">
        <v>489</v>
      </c>
      <c r="B384" s="83"/>
      <c r="C384" s="38"/>
      <c r="D384" s="38"/>
      <c r="E384" s="97"/>
      <c r="F384" s="41"/>
      <c r="G384" s="33">
        <v>0</v>
      </c>
      <c r="H384" s="33">
        <v>0</v>
      </c>
      <c r="I384" s="80"/>
      <c r="J384" s="33">
        <v>0</v>
      </c>
      <c r="K384" s="33">
        <v>0</v>
      </c>
      <c r="L384" s="92"/>
    </row>
    <row r="385" spans="1:12" ht="15.75">
      <c r="A385" s="158" t="s">
        <v>490</v>
      </c>
      <c r="B385" s="83"/>
      <c r="C385" s="38"/>
      <c r="D385" s="38"/>
      <c r="E385" s="97"/>
      <c r="F385" s="41"/>
      <c r="G385" s="33">
        <v>0</v>
      </c>
      <c r="H385" s="33">
        <v>0</v>
      </c>
      <c r="I385" s="80"/>
      <c r="J385" s="33">
        <v>0</v>
      </c>
      <c r="K385" s="33">
        <v>0</v>
      </c>
      <c r="L385" s="92"/>
    </row>
    <row r="386" spans="1:12" ht="15.75">
      <c r="A386" s="158" t="s">
        <v>491</v>
      </c>
      <c r="B386" s="83"/>
      <c r="C386" s="38"/>
      <c r="D386" s="38"/>
      <c r="E386" s="97"/>
      <c r="F386" s="41"/>
      <c r="G386" s="33">
        <v>0</v>
      </c>
      <c r="H386" s="33">
        <v>0</v>
      </c>
      <c r="I386" s="80"/>
      <c r="J386" s="33">
        <v>0</v>
      </c>
      <c r="K386" s="33">
        <v>0</v>
      </c>
      <c r="L386" s="92"/>
    </row>
    <row r="387" spans="1:12" ht="15.75">
      <c r="A387" s="158" t="s">
        <v>492</v>
      </c>
      <c r="B387" s="83"/>
      <c r="C387" s="38"/>
      <c r="D387" s="38"/>
      <c r="E387" s="97"/>
      <c r="F387" s="41"/>
      <c r="G387" s="33">
        <v>0</v>
      </c>
      <c r="H387" s="33">
        <v>0</v>
      </c>
      <c r="I387" s="80"/>
      <c r="J387" s="33">
        <v>0</v>
      </c>
      <c r="K387" s="33">
        <v>0</v>
      </c>
      <c r="L387" s="92"/>
    </row>
    <row r="388" spans="1:12" ht="15.75">
      <c r="A388" s="158" t="s">
        <v>493</v>
      </c>
      <c r="B388" s="83"/>
      <c r="C388" s="38"/>
      <c r="D388" s="38"/>
      <c r="E388" s="97"/>
      <c r="F388" s="41"/>
      <c r="G388" s="33">
        <v>0</v>
      </c>
      <c r="H388" s="33">
        <v>0</v>
      </c>
      <c r="I388" s="80"/>
      <c r="J388" s="33">
        <v>0</v>
      </c>
      <c r="K388" s="33">
        <v>0</v>
      </c>
      <c r="L388" s="92"/>
    </row>
    <row r="389" spans="1:12" ht="15.75">
      <c r="A389" s="158" t="s">
        <v>494</v>
      </c>
      <c r="B389" s="83"/>
      <c r="C389" s="38"/>
      <c r="D389" s="38"/>
      <c r="E389" s="97"/>
      <c r="F389" s="41"/>
      <c r="G389" s="33">
        <v>0</v>
      </c>
      <c r="H389" s="33">
        <v>0</v>
      </c>
      <c r="I389" s="80"/>
      <c r="J389" s="33">
        <v>0</v>
      </c>
      <c r="K389" s="33">
        <v>0</v>
      </c>
      <c r="L389" s="92"/>
    </row>
    <row r="390" spans="1:12" ht="15.75">
      <c r="A390" s="158" t="s">
        <v>495</v>
      </c>
      <c r="B390" s="83"/>
      <c r="C390" s="38"/>
      <c r="D390" s="38"/>
      <c r="E390" s="97"/>
      <c r="F390" s="41"/>
      <c r="G390" s="33">
        <v>0</v>
      </c>
      <c r="H390" s="33">
        <v>0</v>
      </c>
      <c r="I390" s="80"/>
      <c r="J390" s="33">
        <v>0</v>
      </c>
      <c r="K390" s="33">
        <v>0</v>
      </c>
      <c r="L390" s="92"/>
    </row>
    <row r="391" spans="1:12" ht="15.75">
      <c r="A391" s="158" t="s">
        <v>496</v>
      </c>
      <c r="B391" s="83"/>
      <c r="C391" s="38"/>
      <c r="D391" s="38"/>
      <c r="E391" s="97"/>
      <c r="F391" s="41"/>
      <c r="G391" s="33">
        <v>0</v>
      </c>
      <c r="H391" s="33">
        <v>0</v>
      </c>
      <c r="I391" s="80"/>
      <c r="J391" s="33">
        <v>0</v>
      </c>
      <c r="K391" s="33">
        <v>0</v>
      </c>
      <c r="L391" s="92"/>
    </row>
    <row r="392" spans="1:12" ht="15.75">
      <c r="A392" s="158" t="s">
        <v>497</v>
      </c>
      <c r="B392" s="83"/>
      <c r="C392" s="38"/>
      <c r="D392" s="38"/>
      <c r="E392" s="97"/>
      <c r="F392" s="41"/>
      <c r="G392" s="33">
        <v>0</v>
      </c>
      <c r="H392" s="33">
        <v>0</v>
      </c>
      <c r="I392" s="80"/>
      <c r="J392" s="33">
        <v>0</v>
      </c>
      <c r="K392" s="33">
        <v>0</v>
      </c>
      <c r="L392" s="92"/>
    </row>
    <row r="393" spans="1:12" ht="15.75">
      <c r="A393" s="158" t="s">
        <v>498</v>
      </c>
      <c r="B393" s="83"/>
      <c r="C393" s="38"/>
      <c r="D393" s="38"/>
      <c r="E393" s="97"/>
      <c r="F393" s="41"/>
      <c r="G393" s="33">
        <v>0</v>
      </c>
      <c r="H393" s="33">
        <v>0</v>
      </c>
      <c r="I393" s="80"/>
      <c r="J393" s="33">
        <v>0</v>
      </c>
      <c r="K393" s="33">
        <v>0</v>
      </c>
      <c r="L393" s="92"/>
    </row>
    <row r="394" spans="1:12" ht="15.75">
      <c r="A394" s="158" t="s">
        <v>499</v>
      </c>
      <c r="B394" s="83"/>
      <c r="C394" s="38"/>
      <c r="D394" s="38"/>
      <c r="E394" s="97"/>
      <c r="F394" s="41"/>
      <c r="G394" s="33">
        <v>0</v>
      </c>
      <c r="H394" s="33">
        <v>0</v>
      </c>
      <c r="I394" s="80"/>
      <c r="J394" s="33">
        <v>0</v>
      </c>
      <c r="K394" s="33">
        <v>0</v>
      </c>
      <c r="L394" s="92"/>
    </row>
    <row r="395" spans="1:12" ht="15.75">
      <c r="A395" s="158" t="s">
        <v>500</v>
      </c>
      <c r="B395" s="83"/>
      <c r="C395" s="38"/>
      <c r="D395" s="38"/>
      <c r="E395" s="97"/>
      <c r="F395" s="41"/>
      <c r="G395" s="33">
        <v>0</v>
      </c>
      <c r="H395" s="33">
        <v>0</v>
      </c>
      <c r="I395" s="80"/>
      <c r="J395" s="33">
        <v>0</v>
      </c>
      <c r="K395" s="33">
        <v>0</v>
      </c>
      <c r="L395" s="92"/>
    </row>
    <row r="396" spans="1:12" ht="15.75">
      <c r="A396" s="158" t="s">
        <v>501</v>
      </c>
      <c r="B396" s="83"/>
      <c r="C396" s="38"/>
      <c r="D396" s="38"/>
      <c r="E396" s="97"/>
      <c r="F396" s="41"/>
      <c r="G396" s="33">
        <v>0</v>
      </c>
      <c r="H396" s="33">
        <v>0</v>
      </c>
      <c r="I396" s="80"/>
      <c r="J396" s="33">
        <v>0</v>
      </c>
      <c r="K396" s="33">
        <v>0</v>
      </c>
      <c r="L396" s="92"/>
    </row>
    <row r="397" spans="1:12" ht="15.75">
      <c r="A397" s="158" t="s">
        <v>502</v>
      </c>
      <c r="B397" s="83"/>
      <c r="C397" s="38"/>
      <c r="D397" s="38"/>
      <c r="E397" s="97"/>
      <c r="F397" s="41"/>
      <c r="G397" s="33">
        <v>0</v>
      </c>
      <c r="H397" s="33">
        <v>0</v>
      </c>
      <c r="I397" s="80"/>
      <c r="J397" s="33">
        <v>0</v>
      </c>
      <c r="K397" s="33">
        <v>0</v>
      </c>
      <c r="L397" s="92"/>
    </row>
    <row r="398" spans="1:12" ht="15.75">
      <c r="A398" s="158" t="s">
        <v>503</v>
      </c>
      <c r="B398" s="83"/>
      <c r="C398" s="38"/>
      <c r="D398" s="38"/>
      <c r="E398" s="97"/>
      <c r="F398" s="41"/>
      <c r="G398" s="33">
        <v>0</v>
      </c>
      <c r="H398" s="33">
        <v>0</v>
      </c>
      <c r="I398" s="80"/>
      <c r="J398" s="33">
        <v>0</v>
      </c>
      <c r="K398" s="33">
        <v>0</v>
      </c>
      <c r="L398" s="92"/>
    </row>
    <row r="399" spans="1:12" ht="15.75">
      <c r="A399" s="158" t="s">
        <v>504</v>
      </c>
      <c r="B399" s="83"/>
      <c r="C399" s="38"/>
      <c r="D399" s="38"/>
      <c r="E399" s="97"/>
      <c r="F399" s="41"/>
      <c r="G399" s="33">
        <v>0</v>
      </c>
      <c r="H399" s="33">
        <v>0</v>
      </c>
      <c r="I399" s="80"/>
      <c r="J399" s="33">
        <v>0</v>
      </c>
      <c r="K399" s="33">
        <v>0</v>
      </c>
      <c r="L399" s="92"/>
    </row>
    <row r="400" spans="1:12" ht="15.75">
      <c r="A400" s="158" t="s">
        <v>505</v>
      </c>
      <c r="B400" s="83"/>
      <c r="C400" s="38"/>
      <c r="D400" s="38"/>
      <c r="E400" s="97"/>
      <c r="F400" s="41"/>
      <c r="G400" s="33">
        <v>0</v>
      </c>
      <c r="H400" s="33">
        <v>0</v>
      </c>
      <c r="I400" s="80"/>
      <c r="J400" s="33">
        <v>0</v>
      </c>
      <c r="K400" s="33">
        <v>0</v>
      </c>
      <c r="L400" s="92"/>
    </row>
    <row r="401" spans="1:12" ht="15.75">
      <c r="A401" s="158" t="s">
        <v>506</v>
      </c>
      <c r="B401" s="83"/>
      <c r="C401" s="38"/>
      <c r="D401" s="38"/>
      <c r="E401" s="97"/>
      <c r="F401" s="41"/>
      <c r="G401" s="33">
        <v>0</v>
      </c>
      <c r="H401" s="33">
        <v>0</v>
      </c>
      <c r="I401" s="80"/>
      <c r="J401" s="33">
        <v>0</v>
      </c>
      <c r="K401" s="33">
        <v>0</v>
      </c>
      <c r="L401" s="92"/>
    </row>
    <row r="402" spans="1:12" ht="15.75">
      <c r="A402" s="158" t="s">
        <v>507</v>
      </c>
      <c r="B402" s="83"/>
      <c r="C402" s="38"/>
      <c r="D402" s="38"/>
      <c r="E402" s="97"/>
      <c r="F402" s="41"/>
      <c r="G402" s="33">
        <v>0</v>
      </c>
      <c r="H402" s="33">
        <v>0</v>
      </c>
      <c r="I402" s="80"/>
      <c r="J402" s="33">
        <v>0</v>
      </c>
      <c r="K402" s="33">
        <v>0</v>
      </c>
      <c r="L402" s="92"/>
    </row>
    <row r="403" spans="1:12" ht="15.75">
      <c r="A403" s="158" t="s">
        <v>508</v>
      </c>
      <c r="B403" s="83"/>
      <c r="C403" s="38"/>
      <c r="D403" s="38"/>
      <c r="E403" s="97"/>
      <c r="F403" s="41"/>
      <c r="G403" s="33">
        <v>0</v>
      </c>
      <c r="H403" s="33">
        <v>0</v>
      </c>
      <c r="I403" s="80"/>
      <c r="J403" s="33">
        <v>0</v>
      </c>
      <c r="K403" s="33">
        <v>0</v>
      </c>
      <c r="L403" s="92"/>
    </row>
    <row r="404" spans="1:12" ht="15.75">
      <c r="A404" s="158" t="s">
        <v>509</v>
      </c>
      <c r="B404" s="83"/>
      <c r="C404" s="38"/>
      <c r="D404" s="38"/>
      <c r="E404" s="97"/>
      <c r="F404" s="41"/>
      <c r="G404" s="33">
        <v>0</v>
      </c>
      <c r="H404" s="33">
        <v>0</v>
      </c>
      <c r="I404" s="80"/>
      <c r="J404" s="33">
        <v>0</v>
      </c>
      <c r="K404" s="33">
        <v>0</v>
      </c>
      <c r="L404" s="92"/>
    </row>
    <row r="405" spans="1:12" ht="15.75">
      <c r="A405" s="158" t="s">
        <v>510</v>
      </c>
      <c r="B405" s="83"/>
      <c r="C405" s="38"/>
      <c r="D405" s="38"/>
      <c r="E405" s="97"/>
      <c r="F405" s="41"/>
      <c r="G405" s="33">
        <v>0</v>
      </c>
      <c r="H405" s="33">
        <v>0</v>
      </c>
      <c r="I405" s="80"/>
      <c r="J405" s="33">
        <v>0</v>
      </c>
      <c r="K405" s="33">
        <v>0</v>
      </c>
      <c r="L405" s="92"/>
    </row>
    <row r="406" spans="1:12" ht="15.75">
      <c r="A406" s="158" t="s">
        <v>511</v>
      </c>
      <c r="B406" s="83"/>
      <c r="C406" s="38"/>
      <c r="D406" s="38"/>
      <c r="E406" s="97"/>
      <c r="F406" s="41"/>
      <c r="G406" s="33">
        <v>0</v>
      </c>
      <c r="H406" s="33">
        <v>0</v>
      </c>
      <c r="I406" s="80"/>
      <c r="J406" s="33">
        <v>0</v>
      </c>
      <c r="K406" s="33">
        <v>0</v>
      </c>
      <c r="L406" s="92"/>
    </row>
    <row r="407" spans="1:12" ht="15.75">
      <c r="A407" s="158" t="s">
        <v>512</v>
      </c>
      <c r="B407" s="83"/>
      <c r="C407" s="38"/>
      <c r="D407" s="38"/>
      <c r="E407" s="97"/>
      <c r="F407" s="41"/>
      <c r="G407" s="33">
        <v>0</v>
      </c>
      <c r="H407" s="33">
        <v>0</v>
      </c>
      <c r="I407" s="80"/>
      <c r="J407" s="33">
        <v>0</v>
      </c>
      <c r="K407" s="33">
        <v>0</v>
      </c>
      <c r="L407" s="92"/>
    </row>
    <row r="408" spans="1:12" ht="15.75">
      <c r="A408" s="158" t="s">
        <v>513</v>
      </c>
      <c r="B408" s="83"/>
      <c r="C408" s="38"/>
      <c r="D408" s="38"/>
      <c r="E408" s="97"/>
      <c r="F408" s="41"/>
      <c r="G408" s="33">
        <v>0</v>
      </c>
      <c r="H408" s="33">
        <v>0</v>
      </c>
      <c r="I408" s="80"/>
      <c r="J408" s="33">
        <v>0</v>
      </c>
      <c r="K408" s="33">
        <v>0</v>
      </c>
      <c r="L408" s="92"/>
    </row>
    <row r="409" spans="1:12" ht="15.75">
      <c r="A409" s="158" t="s">
        <v>514</v>
      </c>
      <c r="B409" s="83"/>
      <c r="C409" s="38"/>
      <c r="D409" s="38"/>
      <c r="E409" s="97"/>
      <c r="F409" s="41"/>
      <c r="G409" s="33">
        <v>0</v>
      </c>
      <c r="H409" s="33">
        <v>0</v>
      </c>
      <c r="I409" s="80"/>
      <c r="J409" s="33">
        <v>0</v>
      </c>
      <c r="K409" s="33">
        <v>0</v>
      </c>
      <c r="L409" s="92"/>
    </row>
    <row r="410" spans="1:12" ht="15.75">
      <c r="A410" s="158" t="s">
        <v>515</v>
      </c>
      <c r="B410" s="83"/>
      <c r="C410" s="38"/>
      <c r="D410" s="38"/>
      <c r="E410" s="97"/>
      <c r="F410" s="41"/>
      <c r="G410" s="33">
        <v>0</v>
      </c>
      <c r="H410" s="33">
        <v>0</v>
      </c>
      <c r="I410" s="80"/>
      <c r="J410" s="33">
        <v>0</v>
      </c>
      <c r="K410" s="33">
        <v>0</v>
      </c>
      <c r="L410" s="92"/>
    </row>
    <row r="411" spans="1:12" ht="15.75">
      <c r="A411" s="158" t="s">
        <v>516</v>
      </c>
      <c r="B411" s="83"/>
      <c r="C411" s="38"/>
      <c r="D411" s="38"/>
      <c r="E411" s="97"/>
      <c r="F411" s="41"/>
      <c r="G411" s="33">
        <v>0</v>
      </c>
      <c r="H411" s="33">
        <v>0</v>
      </c>
      <c r="I411" s="80"/>
      <c r="J411" s="33">
        <v>0</v>
      </c>
      <c r="K411" s="33">
        <v>0</v>
      </c>
      <c r="L411" s="92"/>
    </row>
    <row r="412" spans="1:12" ht="15.75">
      <c r="A412" s="158" t="s">
        <v>517</v>
      </c>
      <c r="B412" s="83"/>
      <c r="C412" s="38"/>
      <c r="D412" s="38"/>
      <c r="E412" s="97"/>
      <c r="F412" s="41"/>
      <c r="G412" s="33">
        <v>0</v>
      </c>
      <c r="H412" s="33">
        <v>0</v>
      </c>
      <c r="I412" s="80"/>
      <c r="J412" s="33">
        <v>0</v>
      </c>
      <c r="K412" s="33">
        <v>0</v>
      </c>
      <c r="L412" s="92"/>
    </row>
    <row r="413" spans="1:12" ht="15.75">
      <c r="A413" s="158" t="s">
        <v>518</v>
      </c>
      <c r="B413" s="83"/>
      <c r="C413" s="38"/>
      <c r="D413" s="38"/>
      <c r="E413" s="97"/>
      <c r="F413" s="41"/>
      <c r="G413" s="33">
        <v>0</v>
      </c>
      <c r="H413" s="33">
        <v>0</v>
      </c>
      <c r="I413" s="80"/>
      <c r="J413" s="33">
        <v>0</v>
      </c>
      <c r="K413" s="33">
        <v>0</v>
      </c>
      <c r="L413" s="92"/>
    </row>
    <row r="414" spans="1:12" ht="15.75">
      <c r="A414" s="158" t="s">
        <v>519</v>
      </c>
      <c r="B414" s="83"/>
      <c r="C414" s="38"/>
      <c r="D414" s="38"/>
      <c r="E414" s="97"/>
      <c r="F414" s="41"/>
      <c r="G414" s="33">
        <v>0</v>
      </c>
      <c r="H414" s="33">
        <v>0</v>
      </c>
      <c r="I414" s="80"/>
      <c r="J414" s="33">
        <v>0</v>
      </c>
      <c r="K414" s="33">
        <v>0</v>
      </c>
      <c r="L414" s="92"/>
    </row>
    <row r="415" spans="1:12" ht="15.75">
      <c r="A415" s="158" t="s">
        <v>520</v>
      </c>
      <c r="B415" s="83"/>
      <c r="C415" s="38"/>
      <c r="D415" s="38"/>
      <c r="E415" s="97"/>
      <c r="F415" s="41"/>
      <c r="G415" s="33">
        <v>0</v>
      </c>
      <c r="H415" s="33">
        <v>0</v>
      </c>
      <c r="I415" s="80"/>
      <c r="J415" s="33">
        <v>0</v>
      </c>
      <c r="K415" s="33">
        <v>0</v>
      </c>
      <c r="L415" s="92"/>
    </row>
    <row r="416" spans="1:12" ht="15.75">
      <c r="A416" s="158" t="s">
        <v>521</v>
      </c>
      <c r="B416" s="83"/>
      <c r="C416" s="38"/>
      <c r="D416" s="38"/>
      <c r="E416" s="97"/>
      <c r="F416" s="41"/>
      <c r="G416" s="33">
        <v>0</v>
      </c>
      <c r="H416" s="33">
        <v>0</v>
      </c>
      <c r="I416" s="80"/>
      <c r="J416" s="33">
        <v>0</v>
      </c>
      <c r="K416" s="33">
        <v>0</v>
      </c>
      <c r="L416" s="92"/>
    </row>
    <row r="417" spans="1:12" ht="15.75">
      <c r="A417" s="158" t="s">
        <v>522</v>
      </c>
      <c r="B417" s="83"/>
      <c r="C417" s="38"/>
      <c r="D417" s="38"/>
      <c r="E417" s="97"/>
      <c r="F417" s="41"/>
      <c r="G417" s="33">
        <v>0</v>
      </c>
      <c r="H417" s="33">
        <v>0</v>
      </c>
      <c r="I417" s="80"/>
      <c r="J417" s="33">
        <v>0</v>
      </c>
      <c r="K417" s="33">
        <v>0</v>
      </c>
      <c r="L417" s="92"/>
    </row>
    <row r="418" spans="1:12" ht="15.75">
      <c r="A418" s="158" t="s">
        <v>523</v>
      </c>
      <c r="B418" s="83"/>
      <c r="C418" s="38"/>
      <c r="D418" s="38"/>
      <c r="E418" s="97"/>
      <c r="F418" s="41"/>
      <c r="G418" s="33">
        <v>0</v>
      </c>
      <c r="H418" s="33">
        <v>0</v>
      </c>
      <c r="I418" s="80"/>
      <c r="J418" s="33">
        <v>0</v>
      </c>
      <c r="K418" s="33">
        <v>0</v>
      </c>
      <c r="L418" s="92"/>
    </row>
    <row r="419" spans="1:12" ht="15.75">
      <c r="A419" s="158" t="s">
        <v>524</v>
      </c>
      <c r="B419" s="83"/>
      <c r="C419" s="38"/>
      <c r="D419" s="38"/>
      <c r="E419" s="97"/>
      <c r="F419" s="41"/>
      <c r="G419" s="33">
        <v>0</v>
      </c>
      <c r="H419" s="33">
        <v>0</v>
      </c>
      <c r="I419" s="80"/>
      <c r="J419" s="33">
        <v>0</v>
      </c>
      <c r="K419" s="33">
        <v>0</v>
      </c>
      <c r="L419" s="92"/>
    </row>
    <row r="420" spans="1:12" ht="15.75">
      <c r="A420" s="158" t="s">
        <v>525</v>
      </c>
      <c r="B420" s="83"/>
      <c r="C420" s="38"/>
      <c r="D420" s="38"/>
      <c r="E420" s="97"/>
      <c r="F420" s="41"/>
      <c r="G420" s="33">
        <v>0</v>
      </c>
      <c r="H420" s="33">
        <v>0</v>
      </c>
      <c r="I420" s="80"/>
      <c r="J420" s="33">
        <v>0</v>
      </c>
      <c r="K420" s="33">
        <v>0</v>
      </c>
      <c r="L420" s="92"/>
    </row>
    <row r="421" spans="1:12" ht="15.75">
      <c r="A421" s="158" t="s">
        <v>526</v>
      </c>
      <c r="B421" s="83"/>
      <c r="C421" s="38"/>
      <c r="D421" s="38"/>
      <c r="E421" s="97"/>
      <c r="F421" s="41"/>
      <c r="G421" s="33">
        <v>0</v>
      </c>
      <c r="H421" s="33">
        <v>0</v>
      </c>
      <c r="I421" s="80"/>
      <c r="J421" s="33">
        <v>0</v>
      </c>
      <c r="K421" s="33">
        <v>0</v>
      </c>
      <c r="L421" s="92"/>
    </row>
    <row r="422" spans="1:12" ht="15.75">
      <c r="A422" s="158" t="s">
        <v>527</v>
      </c>
      <c r="B422" s="83"/>
      <c r="C422" s="38"/>
      <c r="D422" s="38"/>
      <c r="E422" s="97"/>
      <c r="F422" s="41"/>
      <c r="G422" s="33">
        <v>0</v>
      </c>
      <c r="H422" s="33">
        <v>0</v>
      </c>
      <c r="I422" s="80"/>
      <c r="J422" s="33">
        <v>0</v>
      </c>
      <c r="K422" s="33">
        <v>0</v>
      </c>
      <c r="L422" s="92"/>
    </row>
    <row r="423" spans="1:12" ht="15.75">
      <c r="A423" s="158" t="s">
        <v>528</v>
      </c>
      <c r="B423" s="83"/>
      <c r="C423" s="38"/>
      <c r="D423" s="38"/>
      <c r="E423" s="97"/>
      <c r="F423" s="41"/>
      <c r="G423" s="33">
        <v>0</v>
      </c>
      <c r="H423" s="33">
        <v>0</v>
      </c>
      <c r="I423" s="80"/>
      <c r="J423" s="33">
        <v>0</v>
      </c>
      <c r="K423" s="33">
        <v>0</v>
      </c>
      <c r="L423" s="92"/>
    </row>
    <row r="424" spans="1:12" ht="15.75">
      <c r="A424" s="158" t="s">
        <v>529</v>
      </c>
      <c r="B424" s="83"/>
      <c r="C424" s="38"/>
      <c r="D424" s="38"/>
      <c r="E424" s="97"/>
      <c r="F424" s="41"/>
      <c r="G424" s="33">
        <v>0</v>
      </c>
      <c r="H424" s="33">
        <v>0</v>
      </c>
      <c r="I424" s="80"/>
      <c r="J424" s="33">
        <v>0</v>
      </c>
      <c r="K424" s="33">
        <v>0</v>
      </c>
      <c r="L424" s="92"/>
    </row>
    <row r="425" spans="1:12" ht="15.75">
      <c r="A425" s="158" t="s">
        <v>530</v>
      </c>
      <c r="B425" s="83"/>
      <c r="C425" s="38"/>
      <c r="D425" s="38"/>
      <c r="E425" s="97"/>
      <c r="F425" s="41"/>
      <c r="G425" s="33">
        <v>0</v>
      </c>
      <c r="H425" s="33">
        <v>0</v>
      </c>
      <c r="I425" s="80"/>
      <c r="J425" s="33">
        <v>0</v>
      </c>
      <c r="K425" s="33">
        <v>0</v>
      </c>
      <c r="L425" s="92"/>
    </row>
    <row r="426" spans="1:12" ht="15.75">
      <c r="A426" s="158" t="s">
        <v>531</v>
      </c>
      <c r="B426" s="83"/>
      <c r="C426" s="38"/>
      <c r="D426" s="38"/>
      <c r="E426" s="97"/>
      <c r="F426" s="41"/>
      <c r="G426" s="33">
        <v>0</v>
      </c>
      <c r="H426" s="33">
        <v>0</v>
      </c>
      <c r="I426" s="80"/>
      <c r="J426" s="33">
        <v>0</v>
      </c>
      <c r="K426" s="33">
        <v>0</v>
      </c>
      <c r="L426" s="92"/>
    </row>
    <row r="427" spans="1:12" ht="15.75">
      <c r="A427" s="158" t="s">
        <v>532</v>
      </c>
      <c r="B427" s="83"/>
      <c r="C427" s="38"/>
      <c r="D427" s="38"/>
      <c r="E427" s="97"/>
      <c r="F427" s="41"/>
      <c r="G427" s="33">
        <v>0</v>
      </c>
      <c r="H427" s="33">
        <v>0</v>
      </c>
      <c r="I427" s="80"/>
      <c r="J427" s="33">
        <v>0</v>
      </c>
      <c r="K427" s="33">
        <v>0</v>
      </c>
      <c r="L427" s="92"/>
    </row>
    <row r="428" spans="1:12" ht="15.75">
      <c r="A428" s="158" t="s">
        <v>533</v>
      </c>
      <c r="B428" s="83"/>
      <c r="C428" s="38"/>
      <c r="D428" s="38"/>
      <c r="E428" s="97"/>
      <c r="F428" s="41"/>
      <c r="G428" s="33">
        <v>0</v>
      </c>
      <c r="H428" s="33">
        <v>0</v>
      </c>
      <c r="I428" s="80"/>
      <c r="J428" s="33">
        <v>0</v>
      </c>
      <c r="K428" s="33">
        <v>0</v>
      </c>
      <c r="L428" s="92"/>
    </row>
    <row r="429" spans="1:12" ht="15.75">
      <c r="A429" s="158" t="s">
        <v>534</v>
      </c>
      <c r="B429" s="83"/>
      <c r="C429" s="38"/>
      <c r="D429" s="38"/>
      <c r="E429" s="97"/>
      <c r="F429" s="41"/>
      <c r="G429" s="33">
        <v>0</v>
      </c>
      <c r="H429" s="33">
        <v>0</v>
      </c>
      <c r="I429" s="80"/>
      <c r="J429" s="33">
        <v>0</v>
      </c>
      <c r="K429" s="33">
        <v>0</v>
      </c>
      <c r="L429" s="92"/>
    </row>
    <row r="430" spans="1:12" ht="15.75">
      <c r="A430" s="158" t="s">
        <v>535</v>
      </c>
      <c r="B430" s="83"/>
      <c r="C430" s="38"/>
      <c r="D430" s="38"/>
      <c r="E430" s="97"/>
      <c r="F430" s="41"/>
      <c r="G430" s="33">
        <v>0</v>
      </c>
      <c r="H430" s="33">
        <v>0</v>
      </c>
      <c r="I430" s="80"/>
      <c r="J430" s="33">
        <v>0</v>
      </c>
      <c r="K430" s="33">
        <v>0</v>
      </c>
      <c r="L430" s="92"/>
    </row>
    <row r="431" spans="1:12" ht="15.75">
      <c r="A431" s="158" t="s">
        <v>536</v>
      </c>
      <c r="B431" s="83"/>
      <c r="C431" s="38"/>
      <c r="D431" s="38"/>
      <c r="E431" s="97"/>
      <c r="F431" s="41"/>
      <c r="G431" s="33">
        <v>0</v>
      </c>
      <c r="H431" s="33">
        <v>0</v>
      </c>
      <c r="I431" s="80"/>
      <c r="J431" s="33">
        <v>0</v>
      </c>
      <c r="K431" s="33">
        <v>0</v>
      </c>
      <c r="L431" s="92"/>
    </row>
    <row r="432" spans="1:12" ht="15.75">
      <c r="A432" s="158" t="s">
        <v>537</v>
      </c>
      <c r="B432" s="83"/>
      <c r="C432" s="38"/>
      <c r="D432" s="38"/>
      <c r="E432" s="97"/>
      <c r="F432" s="41"/>
      <c r="G432" s="33">
        <v>0</v>
      </c>
      <c r="H432" s="33">
        <v>0</v>
      </c>
      <c r="I432" s="80"/>
      <c r="J432" s="33">
        <v>0</v>
      </c>
      <c r="K432" s="33">
        <v>0</v>
      </c>
      <c r="L432" s="92"/>
    </row>
    <row r="433" spans="1:12" ht="15.75">
      <c r="A433" s="158" t="s">
        <v>538</v>
      </c>
      <c r="B433" s="83"/>
      <c r="C433" s="38"/>
      <c r="D433" s="38"/>
      <c r="E433" s="97"/>
      <c r="F433" s="41"/>
      <c r="G433" s="33">
        <v>0</v>
      </c>
      <c r="H433" s="33">
        <v>0</v>
      </c>
      <c r="I433" s="80"/>
      <c r="J433" s="33">
        <v>0</v>
      </c>
      <c r="K433" s="33">
        <v>0</v>
      </c>
      <c r="L433" s="92"/>
    </row>
    <row r="434" spans="1:12" ht="15.75">
      <c r="A434" s="158" t="s">
        <v>539</v>
      </c>
      <c r="B434" s="83"/>
      <c r="C434" s="38"/>
      <c r="D434" s="38"/>
      <c r="E434" s="97"/>
      <c r="F434" s="41"/>
      <c r="G434" s="33">
        <v>0</v>
      </c>
      <c r="H434" s="33">
        <v>0</v>
      </c>
      <c r="I434" s="80"/>
      <c r="J434" s="33">
        <v>0</v>
      </c>
      <c r="K434" s="33">
        <v>0</v>
      </c>
      <c r="L434" s="92"/>
    </row>
    <row r="435" spans="1:12" ht="15.75">
      <c r="A435" s="158" t="s">
        <v>540</v>
      </c>
      <c r="B435" s="83"/>
      <c r="C435" s="38"/>
      <c r="D435" s="38"/>
      <c r="E435" s="97"/>
      <c r="F435" s="41"/>
      <c r="G435" s="33">
        <v>0</v>
      </c>
      <c r="H435" s="33">
        <v>0</v>
      </c>
      <c r="I435" s="80"/>
      <c r="J435" s="33">
        <v>0</v>
      </c>
      <c r="K435" s="33">
        <v>0</v>
      </c>
      <c r="L435" s="92"/>
    </row>
    <row r="436" spans="1:12" ht="15.75">
      <c r="A436" s="158" t="s">
        <v>541</v>
      </c>
      <c r="B436" s="83"/>
      <c r="C436" s="38"/>
      <c r="D436" s="38"/>
      <c r="E436" s="97"/>
      <c r="F436" s="41"/>
      <c r="G436" s="33">
        <v>0</v>
      </c>
      <c r="H436" s="33">
        <v>0</v>
      </c>
      <c r="I436" s="80"/>
      <c r="J436" s="33">
        <v>0</v>
      </c>
      <c r="K436" s="33">
        <v>0</v>
      </c>
      <c r="L436" s="92"/>
    </row>
    <row r="437" spans="1:12" ht="15.75">
      <c r="A437" s="158" t="s">
        <v>542</v>
      </c>
      <c r="B437" s="83"/>
      <c r="C437" s="38"/>
      <c r="D437" s="38"/>
      <c r="E437" s="97"/>
      <c r="F437" s="41"/>
      <c r="G437" s="33">
        <v>0</v>
      </c>
      <c r="H437" s="33">
        <v>0</v>
      </c>
      <c r="I437" s="80"/>
      <c r="J437" s="33">
        <v>0</v>
      </c>
      <c r="K437" s="33">
        <v>0</v>
      </c>
      <c r="L437" s="92"/>
    </row>
    <row r="438" spans="1:12" ht="15.75">
      <c r="A438" s="158" t="s">
        <v>543</v>
      </c>
      <c r="B438" s="83"/>
      <c r="C438" s="38"/>
      <c r="D438" s="38"/>
      <c r="E438" s="97"/>
      <c r="F438" s="41"/>
      <c r="G438" s="33">
        <v>0</v>
      </c>
      <c r="H438" s="33">
        <v>0</v>
      </c>
      <c r="I438" s="80"/>
      <c r="J438" s="33">
        <v>0</v>
      </c>
      <c r="K438" s="33">
        <v>0</v>
      </c>
      <c r="L438" s="92"/>
    </row>
    <row r="439" spans="1:12" ht="15.75">
      <c r="A439" s="158" t="s">
        <v>544</v>
      </c>
      <c r="B439" s="83"/>
      <c r="C439" s="38"/>
      <c r="D439" s="38"/>
      <c r="E439" s="97"/>
      <c r="F439" s="41"/>
      <c r="G439" s="33">
        <v>0</v>
      </c>
      <c r="H439" s="33">
        <v>0</v>
      </c>
      <c r="I439" s="80"/>
      <c r="J439" s="33">
        <v>0</v>
      </c>
      <c r="K439" s="33">
        <v>0</v>
      </c>
      <c r="L439" s="92"/>
    </row>
    <row r="440" spans="1:12" ht="15.75">
      <c r="A440" s="158" t="s">
        <v>545</v>
      </c>
      <c r="B440" s="83"/>
      <c r="C440" s="38"/>
      <c r="D440" s="38"/>
      <c r="E440" s="97"/>
      <c r="F440" s="41"/>
      <c r="G440" s="33">
        <v>0</v>
      </c>
      <c r="H440" s="33">
        <v>0</v>
      </c>
      <c r="I440" s="80"/>
      <c r="J440" s="33">
        <v>0</v>
      </c>
      <c r="K440" s="33">
        <v>0</v>
      </c>
      <c r="L440" s="92"/>
    </row>
    <row r="441" spans="1:12" ht="15.75">
      <c r="A441" s="158" t="s">
        <v>546</v>
      </c>
      <c r="B441" s="83"/>
      <c r="C441" s="38"/>
      <c r="D441" s="38"/>
      <c r="E441" s="97"/>
      <c r="F441" s="41"/>
      <c r="G441" s="33">
        <v>0</v>
      </c>
      <c r="H441" s="33">
        <v>0</v>
      </c>
      <c r="I441" s="80"/>
      <c r="J441" s="33">
        <v>0</v>
      </c>
      <c r="K441" s="33">
        <v>0</v>
      </c>
      <c r="L441" s="92"/>
    </row>
    <row r="442" spans="1:12" ht="15.75">
      <c r="A442" s="158" t="s">
        <v>547</v>
      </c>
      <c r="B442" s="83"/>
      <c r="C442" s="38"/>
      <c r="D442" s="38"/>
      <c r="E442" s="97"/>
      <c r="F442" s="41"/>
      <c r="G442" s="33">
        <v>0</v>
      </c>
      <c r="H442" s="33">
        <v>0</v>
      </c>
      <c r="I442" s="80"/>
      <c r="J442" s="33">
        <v>0</v>
      </c>
      <c r="K442" s="33">
        <v>0</v>
      </c>
      <c r="L442" s="92"/>
    </row>
    <row r="443" spans="1:12" ht="15.75">
      <c r="A443" s="158" t="s">
        <v>548</v>
      </c>
      <c r="B443" s="83"/>
      <c r="C443" s="38"/>
      <c r="D443" s="38"/>
      <c r="E443" s="97"/>
      <c r="F443" s="41"/>
      <c r="G443" s="33">
        <v>0</v>
      </c>
      <c r="H443" s="33">
        <v>0</v>
      </c>
      <c r="I443" s="80"/>
      <c r="J443" s="33">
        <v>0</v>
      </c>
      <c r="K443" s="33">
        <v>0</v>
      </c>
      <c r="L443" s="92"/>
    </row>
    <row r="444" spans="1:12" ht="15.75">
      <c r="A444" s="158" t="s">
        <v>549</v>
      </c>
      <c r="B444" s="83"/>
      <c r="C444" s="38"/>
      <c r="D444" s="38"/>
      <c r="E444" s="97"/>
      <c r="F444" s="41"/>
      <c r="G444" s="33">
        <v>0</v>
      </c>
      <c r="H444" s="33">
        <v>0</v>
      </c>
      <c r="I444" s="80"/>
      <c r="J444" s="33">
        <v>0</v>
      </c>
      <c r="K444" s="33">
        <v>0</v>
      </c>
      <c r="L444" s="92"/>
    </row>
    <row r="445" spans="1:12" ht="15.75">
      <c r="A445" s="158" t="s">
        <v>550</v>
      </c>
      <c r="B445" s="83"/>
      <c r="C445" s="38"/>
      <c r="D445" s="38"/>
      <c r="E445" s="97"/>
      <c r="F445" s="41"/>
      <c r="G445" s="33">
        <v>0</v>
      </c>
      <c r="H445" s="33">
        <v>0</v>
      </c>
      <c r="I445" s="80"/>
      <c r="J445" s="33">
        <v>0</v>
      </c>
      <c r="K445" s="33">
        <v>0</v>
      </c>
      <c r="L445" s="92"/>
    </row>
    <row r="446" spans="1:12" ht="15.75">
      <c r="A446" s="158" t="s">
        <v>551</v>
      </c>
      <c r="B446" s="83"/>
      <c r="C446" s="38"/>
      <c r="D446" s="38"/>
      <c r="E446" s="97"/>
      <c r="F446" s="41"/>
      <c r="G446" s="33">
        <v>0</v>
      </c>
      <c r="H446" s="33">
        <v>0</v>
      </c>
      <c r="I446" s="80"/>
      <c r="J446" s="33">
        <v>0</v>
      </c>
      <c r="K446" s="33">
        <v>0</v>
      </c>
      <c r="L446" s="92"/>
    </row>
    <row r="447" spans="1:12" ht="15.75">
      <c r="A447" s="158" t="s">
        <v>552</v>
      </c>
      <c r="B447" s="83"/>
      <c r="C447" s="38"/>
      <c r="D447" s="38"/>
      <c r="E447" s="97"/>
      <c r="F447" s="41"/>
      <c r="G447" s="33">
        <v>0</v>
      </c>
      <c r="H447" s="33">
        <v>0</v>
      </c>
      <c r="I447" s="80"/>
      <c r="J447" s="33">
        <v>0</v>
      </c>
      <c r="K447" s="33">
        <v>0</v>
      </c>
      <c r="L447" s="92"/>
    </row>
    <row r="448" spans="1:12" ht="15.75">
      <c r="A448" s="158" t="s">
        <v>553</v>
      </c>
      <c r="B448" s="83"/>
      <c r="C448" s="38"/>
      <c r="D448" s="38"/>
      <c r="E448" s="97"/>
      <c r="F448" s="41"/>
      <c r="G448" s="33">
        <v>0</v>
      </c>
      <c r="H448" s="33">
        <v>0</v>
      </c>
      <c r="I448" s="80"/>
      <c r="J448" s="33">
        <v>0</v>
      </c>
      <c r="K448" s="33">
        <v>0</v>
      </c>
      <c r="L448" s="92"/>
    </row>
    <row r="449" spans="1:12" ht="15.75">
      <c r="A449" s="158" t="s">
        <v>554</v>
      </c>
      <c r="B449" s="83"/>
      <c r="C449" s="38"/>
      <c r="D449" s="38"/>
      <c r="E449" s="97"/>
      <c r="F449" s="41"/>
      <c r="G449" s="33">
        <v>0</v>
      </c>
      <c r="H449" s="33">
        <v>0</v>
      </c>
      <c r="I449" s="80"/>
      <c r="J449" s="33">
        <v>0</v>
      </c>
      <c r="K449" s="33">
        <v>0</v>
      </c>
      <c r="L449" s="92"/>
    </row>
    <row r="450" spans="1:12" ht="15.75">
      <c r="A450" s="158" t="s">
        <v>555</v>
      </c>
      <c r="B450" s="83"/>
      <c r="C450" s="38"/>
      <c r="D450" s="38"/>
      <c r="E450" s="97"/>
      <c r="F450" s="41"/>
      <c r="G450" s="33">
        <v>0</v>
      </c>
      <c r="H450" s="33">
        <v>0</v>
      </c>
      <c r="I450" s="80"/>
      <c r="J450" s="33">
        <v>0</v>
      </c>
      <c r="K450" s="33">
        <v>0</v>
      </c>
      <c r="L450" s="92"/>
    </row>
    <row r="451" spans="1:12" ht="15.75">
      <c r="A451" s="158" t="s">
        <v>556</v>
      </c>
      <c r="B451" s="83"/>
      <c r="C451" s="38"/>
      <c r="D451" s="38"/>
      <c r="E451" s="97"/>
      <c r="F451" s="41"/>
      <c r="G451" s="33">
        <v>0</v>
      </c>
      <c r="H451" s="33">
        <v>0</v>
      </c>
      <c r="I451" s="80"/>
      <c r="J451" s="33">
        <v>0</v>
      </c>
      <c r="K451" s="33">
        <v>0</v>
      </c>
      <c r="L451" s="92"/>
    </row>
    <row r="452" spans="1:12" ht="15.75">
      <c r="A452" s="158" t="s">
        <v>557</v>
      </c>
      <c r="B452" s="83"/>
      <c r="C452" s="38"/>
      <c r="D452" s="38"/>
      <c r="E452" s="97"/>
      <c r="F452" s="41"/>
      <c r="G452" s="33">
        <v>0</v>
      </c>
      <c r="H452" s="33">
        <v>0</v>
      </c>
      <c r="I452" s="80"/>
      <c r="J452" s="33">
        <v>0</v>
      </c>
      <c r="K452" s="33">
        <v>0</v>
      </c>
      <c r="L452" s="92"/>
    </row>
    <row r="453" spans="1:12" ht="15.75">
      <c r="A453" s="158" t="s">
        <v>558</v>
      </c>
      <c r="B453" s="83"/>
      <c r="C453" s="38"/>
      <c r="D453" s="38"/>
      <c r="E453" s="97"/>
      <c r="F453" s="41"/>
      <c r="G453" s="33">
        <v>0</v>
      </c>
      <c r="H453" s="33">
        <v>0</v>
      </c>
      <c r="I453" s="80"/>
      <c r="J453" s="33">
        <v>0</v>
      </c>
      <c r="K453" s="33">
        <v>0</v>
      </c>
      <c r="L453" s="92"/>
    </row>
    <row r="454" spans="1:12" ht="15.75">
      <c r="A454" s="158" t="s">
        <v>559</v>
      </c>
      <c r="B454" s="83"/>
      <c r="C454" s="38"/>
      <c r="D454" s="38"/>
      <c r="E454" s="97"/>
      <c r="F454" s="41"/>
      <c r="G454" s="33">
        <v>0</v>
      </c>
      <c r="H454" s="33">
        <v>0</v>
      </c>
      <c r="I454" s="80"/>
      <c r="J454" s="33">
        <v>0</v>
      </c>
      <c r="K454" s="33">
        <v>0</v>
      </c>
      <c r="L454" s="92"/>
    </row>
    <row r="455" spans="1:12" ht="15.75">
      <c r="A455" s="158" t="s">
        <v>560</v>
      </c>
      <c r="B455" s="83"/>
      <c r="C455" s="38"/>
      <c r="D455" s="38"/>
      <c r="E455" s="97"/>
      <c r="F455" s="41"/>
      <c r="G455" s="33">
        <v>0</v>
      </c>
      <c r="H455" s="33">
        <v>0</v>
      </c>
      <c r="I455" s="80"/>
      <c r="J455" s="33">
        <v>0</v>
      </c>
      <c r="K455" s="33">
        <v>0</v>
      </c>
      <c r="L455" s="92"/>
    </row>
    <row r="456" spans="1:12" ht="15.75">
      <c r="A456" s="158" t="s">
        <v>561</v>
      </c>
      <c r="B456" s="83"/>
      <c r="C456" s="38"/>
      <c r="D456" s="38"/>
      <c r="E456" s="97"/>
      <c r="F456" s="41"/>
      <c r="G456" s="33">
        <v>0</v>
      </c>
      <c r="H456" s="33">
        <v>0</v>
      </c>
      <c r="I456" s="80"/>
      <c r="J456" s="33">
        <v>0</v>
      </c>
      <c r="K456" s="33">
        <v>0</v>
      </c>
      <c r="L456" s="92"/>
    </row>
    <row r="457" spans="1:12" ht="15.75">
      <c r="A457" s="158" t="s">
        <v>562</v>
      </c>
      <c r="B457" s="83"/>
      <c r="C457" s="38"/>
      <c r="D457" s="38"/>
      <c r="E457" s="97"/>
      <c r="F457" s="41"/>
      <c r="G457" s="33">
        <v>0</v>
      </c>
      <c r="H457" s="33">
        <v>0</v>
      </c>
      <c r="I457" s="80"/>
      <c r="J457" s="33">
        <v>0</v>
      </c>
      <c r="K457" s="33">
        <v>0</v>
      </c>
      <c r="L457" s="92"/>
    </row>
    <row r="458" spans="1:12" ht="15.75">
      <c r="A458" s="158" t="s">
        <v>563</v>
      </c>
      <c r="B458" s="83"/>
      <c r="C458" s="38"/>
      <c r="D458" s="38"/>
      <c r="E458" s="97"/>
      <c r="F458" s="41"/>
      <c r="G458" s="33">
        <v>0</v>
      </c>
      <c r="H458" s="33">
        <v>0</v>
      </c>
      <c r="I458" s="80"/>
      <c r="J458" s="33">
        <v>0</v>
      </c>
      <c r="K458" s="33">
        <v>0</v>
      </c>
      <c r="L458" s="92"/>
    </row>
    <row r="459" spans="1:12" ht="15.75">
      <c r="A459" s="158" t="s">
        <v>564</v>
      </c>
      <c r="B459" s="83"/>
      <c r="C459" s="38"/>
      <c r="D459" s="38"/>
      <c r="E459" s="97"/>
      <c r="F459" s="41"/>
      <c r="G459" s="33">
        <v>0</v>
      </c>
      <c r="H459" s="33">
        <v>0</v>
      </c>
      <c r="I459" s="80"/>
      <c r="J459" s="33">
        <v>0</v>
      </c>
      <c r="K459" s="33">
        <v>0</v>
      </c>
      <c r="L459" s="92"/>
    </row>
    <row r="460" spans="1:12" ht="15.75">
      <c r="A460" s="158" t="s">
        <v>565</v>
      </c>
      <c r="B460" s="83"/>
      <c r="C460" s="38"/>
      <c r="D460" s="38"/>
      <c r="E460" s="97"/>
      <c r="F460" s="41"/>
      <c r="G460" s="33">
        <v>0</v>
      </c>
      <c r="H460" s="33">
        <v>0</v>
      </c>
      <c r="I460" s="80"/>
      <c r="J460" s="33">
        <v>0</v>
      </c>
      <c r="K460" s="33">
        <v>0</v>
      </c>
      <c r="L460" s="92"/>
    </row>
    <row r="461" spans="1:12" ht="15.75">
      <c r="A461" s="158" t="s">
        <v>566</v>
      </c>
      <c r="B461" s="83"/>
      <c r="C461" s="38"/>
      <c r="D461" s="38"/>
      <c r="E461" s="97"/>
      <c r="F461" s="41"/>
      <c r="G461" s="33">
        <v>0</v>
      </c>
      <c r="H461" s="33">
        <v>0</v>
      </c>
      <c r="I461" s="80"/>
      <c r="J461" s="33">
        <v>0</v>
      </c>
      <c r="K461" s="33">
        <v>0</v>
      </c>
      <c r="L461" s="92"/>
    </row>
    <row r="462" spans="1:12" ht="15.75">
      <c r="A462" s="158" t="s">
        <v>567</v>
      </c>
      <c r="B462" s="83"/>
      <c r="C462" s="38"/>
      <c r="D462" s="38"/>
      <c r="E462" s="97"/>
      <c r="F462" s="41"/>
      <c r="G462" s="33">
        <v>0</v>
      </c>
      <c r="H462" s="33">
        <v>0</v>
      </c>
      <c r="I462" s="80"/>
      <c r="J462" s="33">
        <v>0</v>
      </c>
      <c r="K462" s="33">
        <v>0</v>
      </c>
      <c r="L462" s="92"/>
    </row>
    <row r="463" spans="1:12" ht="15.75">
      <c r="A463" s="158" t="s">
        <v>568</v>
      </c>
      <c r="B463" s="83"/>
      <c r="C463" s="38"/>
      <c r="D463" s="38"/>
      <c r="E463" s="97"/>
      <c r="F463" s="41"/>
      <c r="G463" s="33">
        <v>0</v>
      </c>
      <c r="H463" s="33">
        <v>0</v>
      </c>
      <c r="I463" s="80"/>
      <c r="J463" s="33">
        <v>0</v>
      </c>
      <c r="K463" s="33">
        <v>0</v>
      </c>
      <c r="L463" s="92"/>
    </row>
    <row r="464" spans="1:12" ht="15.75">
      <c r="A464" s="158" t="s">
        <v>569</v>
      </c>
      <c r="B464" s="83"/>
      <c r="C464" s="38"/>
      <c r="D464" s="38"/>
      <c r="E464" s="97"/>
      <c r="F464" s="41"/>
      <c r="G464" s="33">
        <v>0</v>
      </c>
      <c r="H464" s="33">
        <v>0</v>
      </c>
      <c r="I464" s="80"/>
      <c r="J464" s="33">
        <v>0</v>
      </c>
      <c r="K464" s="33">
        <v>0</v>
      </c>
      <c r="L464" s="92"/>
    </row>
    <row r="465" spans="1:12" ht="15.75">
      <c r="A465" s="158" t="s">
        <v>570</v>
      </c>
      <c r="B465" s="83"/>
      <c r="C465" s="38"/>
      <c r="D465" s="38"/>
      <c r="E465" s="97"/>
      <c r="F465" s="41"/>
      <c r="G465" s="33">
        <v>0</v>
      </c>
      <c r="H465" s="33">
        <v>0</v>
      </c>
      <c r="I465" s="80"/>
      <c r="J465" s="33">
        <v>0</v>
      </c>
      <c r="K465" s="33">
        <v>0</v>
      </c>
      <c r="L465" s="92"/>
    </row>
    <row r="466" spans="1:12" ht="15.75">
      <c r="A466" s="158" t="s">
        <v>571</v>
      </c>
      <c r="B466" s="83"/>
      <c r="C466" s="38"/>
      <c r="D466" s="38"/>
      <c r="E466" s="97"/>
      <c r="F466" s="41"/>
      <c r="G466" s="33">
        <v>0</v>
      </c>
      <c r="H466" s="33">
        <v>0</v>
      </c>
      <c r="I466" s="80"/>
      <c r="J466" s="33">
        <v>0</v>
      </c>
      <c r="K466" s="33">
        <v>0</v>
      </c>
      <c r="L466" s="92"/>
    </row>
    <row r="467" spans="1:12" ht="15.75">
      <c r="A467" s="158" t="s">
        <v>572</v>
      </c>
      <c r="B467" s="83"/>
      <c r="C467" s="38"/>
      <c r="D467" s="38"/>
      <c r="E467" s="97"/>
      <c r="F467" s="41"/>
      <c r="G467" s="33">
        <v>0</v>
      </c>
      <c r="H467" s="33">
        <v>0</v>
      </c>
      <c r="I467" s="80"/>
      <c r="J467" s="33">
        <v>0</v>
      </c>
      <c r="K467" s="33">
        <v>0</v>
      </c>
      <c r="L467" s="92"/>
    </row>
    <row r="468" spans="1:12" ht="15.75">
      <c r="A468" s="158" t="s">
        <v>573</v>
      </c>
      <c r="B468" s="83"/>
      <c r="C468" s="38"/>
      <c r="D468" s="38"/>
      <c r="E468" s="97"/>
      <c r="F468" s="41"/>
      <c r="G468" s="33">
        <v>0</v>
      </c>
      <c r="H468" s="33">
        <v>0</v>
      </c>
      <c r="I468" s="80"/>
      <c r="J468" s="33">
        <v>0</v>
      </c>
      <c r="K468" s="33">
        <v>0</v>
      </c>
      <c r="L468" s="92"/>
    </row>
    <row r="469" spans="1:12" ht="15.75">
      <c r="A469" s="158" t="s">
        <v>574</v>
      </c>
      <c r="B469" s="83"/>
      <c r="C469" s="38"/>
      <c r="D469" s="38"/>
      <c r="E469" s="97"/>
      <c r="F469" s="41"/>
      <c r="G469" s="33">
        <v>0</v>
      </c>
      <c r="H469" s="33">
        <v>0</v>
      </c>
      <c r="I469" s="80"/>
      <c r="J469" s="33">
        <v>0</v>
      </c>
      <c r="K469" s="33">
        <v>0</v>
      </c>
      <c r="L469" s="92"/>
    </row>
    <row r="470" spans="1:12" ht="15.75">
      <c r="A470" s="158" t="s">
        <v>575</v>
      </c>
      <c r="B470" s="83"/>
      <c r="C470" s="38"/>
      <c r="D470" s="38"/>
      <c r="E470" s="97"/>
      <c r="F470" s="41"/>
      <c r="G470" s="33">
        <v>0</v>
      </c>
      <c r="H470" s="33">
        <v>0</v>
      </c>
      <c r="I470" s="80"/>
      <c r="J470" s="33">
        <v>0</v>
      </c>
      <c r="K470" s="33">
        <v>0</v>
      </c>
      <c r="L470" s="92"/>
    </row>
    <row r="471" spans="1:12" ht="15.75">
      <c r="A471" s="158" t="s">
        <v>576</v>
      </c>
      <c r="B471" s="83"/>
      <c r="C471" s="38"/>
      <c r="D471" s="38"/>
      <c r="E471" s="97"/>
      <c r="F471" s="41"/>
      <c r="G471" s="33">
        <v>0</v>
      </c>
      <c r="H471" s="33">
        <v>0</v>
      </c>
      <c r="I471" s="80"/>
      <c r="J471" s="33">
        <v>0</v>
      </c>
      <c r="K471" s="33">
        <v>0</v>
      </c>
      <c r="L471" s="92"/>
    </row>
    <row r="472" spans="1:12" ht="15.75">
      <c r="A472" s="158" t="s">
        <v>577</v>
      </c>
      <c r="B472" s="83"/>
      <c r="C472" s="38"/>
      <c r="D472" s="38"/>
      <c r="E472" s="97"/>
      <c r="F472" s="41"/>
      <c r="G472" s="33">
        <v>0</v>
      </c>
      <c r="H472" s="33">
        <v>0</v>
      </c>
      <c r="I472" s="80"/>
      <c r="J472" s="33">
        <v>0</v>
      </c>
      <c r="K472" s="33">
        <v>0</v>
      </c>
      <c r="L472" s="92"/>
    </row>
    <row r="473" spans="1:12" ht="15.75">
      <c r="A473" s="158" t="s">
        <v>578</v>
      </c>
      <c r="B473" s="83"/>
      <c r="C473" s="38"/>
      <c r="D473" s="38"/>
      <c r="E473" s="97"/>
      <c r="F473" s="41"/>
      <c r="G473" s="33">
        <v>0</v>
      </c>
      <c r="H473" s="33">
        <v>0</v>
      </c>
      <c r="I473" s="80"/>
      <c r="J473" s="33">
        <v>0</v>
      </c>
      <c r="K473" s="33">
        <v>0</v>
      </c>
      <c r="L473" s="92"/>
    </row>
    <row r="474" spans="1:12" ht="15.75">
      <c r="A474" s="158" t="s">
        <v>579</v>
      </c>
      <c r="B474" s="83"/>
      <c r="C474" s="38"/>
      <c r="D474" s="38"/>
      <c r="E474" s="97"/>
      <c r="F474" s="41"/>
      <c r="G474" s="33">
        <v>0</v>
      </c>
      <c r="H474" s="33">
        <v>0</v>
      </c>
      <c r="I474" s="80"/>
      <c r="J474" s="33">
        <v>0</v>
      </c>
      <c r="K474" s="33">
        <v>0</v>
      </c>
      <c r="L474" s="92"/>
    </row>
    <row r="475" spans="1:12" ht="15.75">
      <c r="A475" s="158" t="s">
        <v>580</v>
      </c>
      <c r="B475" s="83"/>
      <c r="C475" s="38"/>
      <c r="D475" s="38"/>
      <c r="E475" s="97"/>
      <c r="F475" s="41"/>
      <c r="G475" s="33">
        <v>0</v>
      </c>
      <c r="H475" s="33">
        <v>0</v>
      </c>
      <c r="I475" s="80"/>
      <c r="J475" s="33">
        <v>0</v>
      </c>
      <c r="K475" s="33">
        <v>0</v>
      </c>
      <c r="L475" s="92"/>
    </row>
    <row r="476" spans="1:12" ht="15.75">
      <c r="A476" s="158" t="s">
        <v>581</v>
      </c>
      <c r="B476" s="83"/>
      <c r="C476" s="38"/>
      <c r="D476" s="38"/>
      <c r="E476" s="97"/>
      <c r="F476" s="41"/>
      <c r="G476" s="33">
        <v>0</v>
      </c>
      <c r="H476" s="33">
        <v>0</v>
      </c>
      <c r="I476" s="80"/>
      <c r="J476" s="33">
        <v>0</v>
      </c>
      <c r="K476" s="33">
        <v>0</v>
      </c>
      <c r="L476" s="92"/>
    </row>
    <row r="477" spans="1:12" ht="15.75">
      <c r="A477" s="158" t="s">
        <v>582</v>
      </c>
      <c r="B477" s="83"/>
      <c r="C477" s="38"/>
      <c r="D477" s="38"/>
      <c r="E477" s="97"/>
      <c r="F477" s="41"/>
      <c r="G477" s="33">
        <v>0</v>
      </c>
      <c r="H477" s="33">
        <v>0</v>
      </c>
      <c r="I477" s="80"/>
      <c r="J477" s="33">
        <v>0</v>
      </c>
      <c r="K477" s="33">
        <v>0</v>
      </c>
      <c r="L477" s="92"/>
    </row>
    <row r="478" spans="1:12" ht="15.75">
      <c r="A478" s="158" t="s">
        <v>583</v>
      </c>
      <c r="B478" s="83"/>
      <c r="C478" s="38"/>
      <c r="D478" s="38"/>
      <c r="E478" s="97"/>
      <c r="F478" s="41"/>
      <c r="G478" s="33">
        <v>0</v>
      </c>
      <c r="H478" s="33">
        <v>0</v>
      </c>
      <c r="I478" s="80"/>
      <c r="J478" s="33">
        <v>0</v>
      </c>
      <c r="K478" s="33">
        <v>0</v>
      </c>
      <c r="L478" s="92"/>
    </row>
    <row r="479" spans="1:12" ht="15.75">
      <c r="A479" s="158" t="s">
        <v>584</v>
      </c>
      <c r="B479" s="83"/>
      <c r="C479" s="38"/>
      <c r="D479" s="38"/>
      <c r="E479" s="97"/>
      <c r="F479" s="41"/>
      <c r="G479" s="33">
        <v>0</v>
      </c>
      <c r="H479" s="33">
        <v>0</v>
      </c>
      <c r="I479" s="80"/>
      <c r="J479" s="33">
        <v>0</v>
      </c>
      <c r="K479" s="33">
        <v>0</v>
      </c>
      <c r="L479" s="92"/>
    </row>
    <row r="480" spans="1:12" ht="15.75">
      <c r="A480" s="158" t="s">
        <v>585</v>
      </c>
      <c r="B480" s="83"/>
      <c r="C480" s="38"/>
      <c r="D480" s="38"/>
      <c r="E480" s="97"/>
      <c r="F480" s="41"/>
      <c r="G480" s="33">
        <v>0</v>
      </c>
      <c r="H480" s="33">
        <v>0</v>
      </c>
      <c r="I480" s="80"/>
      <c r="J480" s="33">
        <v>0</v>
      </c>
      <c r="K480" s="33">
        <v>0</v>
      </c>
      <c r="L480" s="92"/>
    </row>
    <row r="481" spans="1:12" ht="15.75">
      <c r="A481" s="158" t="s">
        <v>586</v>
      </c>
      <c r="B481" s="83"/>
      <c r="C481" s="38"/>
      <c r="D481" s="38"/>
      <c r="E481" s="97"/>
      <c r="F481" s="41"/>
      <c r="G481" s="33">
        <v>0</v>
      </c>
      <c r="H481" s="33">
        <v>0</v>
      </c>
      <c r="I481" s="80"/>
      <c r="J481" s="33">
        <v>0</v>
      </c>
      <c r="K481" s="33">
        <v>0</v>
      </c>
      <c r="L481" s="92"/>
    </row>
    <row r="482" spans="1:12" ht="15.75">
      <c r="A482" s="158" t="s">
        <v>587</v>
      </c>
      <c r="B482" s="83"/>
      <c r="C482" s="38"/>
      <c r="D482" s="38"/>
      <c r="E482" s="97"/>
      <c r="F482" s="41"/>
      <c r="G482" s="33">
        <v>0</v>
      </c>
      <c r="H482" s="33">
        <v>0</v>
      </c>
      <c r="I482" s="80"/>
      <c r="J482" s="33">
        <v>0</v>
      </c>
      <c r="K482" s="33">
        <v>0</v>
      </c>
      <c r="L482" s="92"/>
    </row>
    <row r="483" spans="1:12" ht="15.75">
      <c r="A483" s="158" t="s">
        <v>588</v>
      </c>
      <c r="B483" s="83"/>
      <c r="C483" s="38"/>
      <c r="D483" s="38"/>
      <c r="E483" s="97"/>
      <c r="F483" s="41"/>
      <c r="G483" s="33">
        <v>0</v>
      </c>
      <c r="H483" s="33">
        <v>0</v>
      </c>
      <c r="I483" s="80"/>
      <c r="J483" s="33">
        <v>0</v>
      </c>
      <c r="K483" s="33">
        <v>0</v>
      </c>
      <c r="L483" s="92"/>
    </row>
    <row r="484" spans="1:12" ht="15.75">
      <c r="A484" s="158" t="s">
        <v>589</v>
      </c>
      <c r="B484" s="83"/>
      <c r="C484" s="38"/>
      <c r="D484" s="38"/>
      <c r="E484" s="97"/>
      <c r="F484" s="41"/>
      <c r="G484" s="33">
        <v>0</v>
      </c>
      <c r="H484" s="33">
        <v>0</v>
      </c>
      <c r="I484" s="80"/>
      <c r="J484" s="33">
        <v>0</v>
      </c>
      <c r="K484" s="33">
        <v>0</v>
      </c>
      <c r="L484" s="92"/>
    </row>
    <row r="485" spans="1:12" ht="15.75">
      <c r="A485" s="158" t="s">
        <v>590</v>
      </c>
      <c r="B485" s="83"/>
      <c r="C485" s="38"/>
      <c r="D485" s="38"/>
      <c r="E485" s="97"/>
      <c r="F485" s="41"/>
      <c r="G485" s="33">
        <v>0</v>
      </c>
      <c r="H485" s="33">
        <v>0</v>
      </c>
      <c r="I485" s="80"/>
      <c r="J485" s="33">
        <v>0</v>
      </c>
      <c r="K485" s="33">
        <v>0</v>
      </c>
      <c r="L485" s="92"/>
    </row>
    <row r="486" spans="1:12" ht="15.75">
      <c r="A486" s="158" t="s">
        <v>591</v>
      </c>
      <c r="B486" s="83"/>
      <c r="C486" s="38"/>
      <c r="D486" s="38"/>
      <c r="E486" s="97"/>
      <c r="F486" s="41"/>
      <c r="G486" s="33">
        <v>0</v>
      </c>
      <c r="H486" s="33">
        <v>0</v>
      </c>
      <c r="I486" s="80"/>
      <c r="J486" s="33">
        <v>0</v>
      </c>
      <c r="K486" s="33">
        <v>0</v>
      </c>
      <c r="L486" s="92"/>
    </row>
    <row r="487" spans="1:12" ht="15.75">
      <c r="A487" s="158" t="s">
        <v>592</v>
      </c>
      <c r="B487" s="83"/>
      <c r="C487" s="38"/>
      <c r="D487" s="38"/>
      <c r="E487" s="97"/>
      <c r="F487" s="41"/>
      <c r="G487" s="33">
        <v>0</v>
      </c>
      <c r="H487" s="33">
        <v>0</v>
      </c>
      <c r="I487" s="80"/>
      <c r="J487" s="33">
        <v>0</v>
      </c>
      <c r="K487" s="33">
        <v>0</v>
      </c>
      <c r="L487" s="92"/>
    </row>
    <row r="488" spans="1:12" ht="15.75">
      <c r="A488" s="158" t="s">
        <v>593</v>
      </c>
      <c r="B488" s="83"/>
      <c r="C488" s="38"/>
      <c r="D488" s="38"/>
      <c r="E488" s="97"/>
      <c r="F488" s="41"/>
      <c r="G488" s="33">
        <v>0</v>
      </c>
      <c r="H488" s="33">
        <v>0</v>
      </c>
      <c r="I488" s="80"/>
      <c r="J488" s="33">
        <v>0</v>
      </c>
      <c r="K488" s="33">
        <v>0</v>
      </c>
      <c r="L488" s="92"/>
    </row>
    <row r="489" spans="1:12" ht="15.75">
      <c r="A489" s="158" t="s">
        <v>594</v>
      </c>
      <c r="B489" s="83"/>
      <c r="C489" s="38"/>
      <c r="D489" s="38"/>
      <c r="E489" s="97"/>
      <c r="F489" s="41"/>
      <c r="G489" s="33">
        <v>0</v>
      </c>
      <c r="H489" s="33">
        <v>0</v>
      </c>
      <c r="I489" s="80"/>
      <c r="J489" s="33">
        <v>0</v>
      </c>
      <c r="K489" s="33">
        <v>0</v>
      </c>
      <c r="L489" s="92"/>
    </row>
    <row r="490" spans="1:12" ht="15.75">
      <c r="A490" s="158" t="s">
        <v>595</v>
      </c>
      <c r="B490" s="83"/>
      <c r="C490" s="38"/>
      <c r="D490" s="38"/>
      <c r="E490" s="97"/>
      <c r="F490" s="41"/>
      <c r="G490" s="33">
        <v>0</v>
      </c>
      <c r="H490" s="33">
        <v>0</v>
      </c>
      <c r="I490" s="80"/>
      <c r="J490" s="33">
        <v>0</v>
      </c>
      <c r="K490" s="33">
        <v>0</v>
      </c>
      <c r="L490" s="92"/>
    </row>
    <row r="491" spans="1:12" ht="15.75">
      <c r="A491" s="158" t="s">
        <v>596</v>
      </c>
      <c r="B491" s="83"/>
      <c r="C491" s="38"/>
      <c r="D491" s="38"/>
      <c r="E491" s="97"/>
      <c r="F491" s="41"/>
      <c r="G491" s="33">
        <v>0</v>
      </c>
      <c r="H491" s="33">
        <v>0</v>
      </c>
      <c r="I491" s="80"/>
      <c r="J491" s="33">
        <v>0</v>
      </c>
      <c r="K491" s="33">
        <v>0</v>
      </c>
      <c r="L491" s="92"/>
    </row>
    <row r="492" spans="1:12" ht="15.75">
      <c r="A492" s="158" t="s">
        <v>597</v>
      </c>
      <c r="B492" s="83"/>
      <c r="C492" s="38"/>
      <c r="D492" s="38"/>
      <c r="E492" s="97"/>
      <c r="F492" s="41"/>
      <c r="G492" s="33">
        <v>0</v>
      </c>
      <c r="H492" s="33">
        <v>0</v>
      </c>
      <c r="I492" s="80"/>
      <c r="J492" s="33">
        <v>0</v>
      </c>
      <c r="K492" s="33">
        <v>0</v>
      </c>
      <c r="L492" s="92"/>
    </row>
    <row r="493" spans="1:12" ht="15.75">
      <c r="A493" s="158" t="s">
        <v>598</v>
      </c>
      <c r="B493" s="83"/>
      <c r="C493" s="38"/>
      <c r="D493" s="38"/>
      <c r="E493" s="97"/>
      <c r="F493" s="41"/>
      <c r="G493" s="33">
        <v>0</v>
      </c>
      <c r="H493" s="33">
        <v>0</v>
      </c>
      <c r="I493" s="80"/>
      <c r="J493" s="33">
        <v>0</v>
      </c>
      <c r="K493" s="33">
        <v>0</v>
      </c>
      <c r="L493" s="92"/>
    </row>
    <row r="494" spans="1:12" ht="15.75">
      <c r="A494" s="158" t="s">
        <v>599</v>
      </c>
      <c r="B494" s="83"/>
      <c r="C494" s="38"/>
      <c r="D494" s="38"/>
      <c r="E494" s="97"/>
      <c r="F494" s="41"/>
      <c r="G494" s="33">
        <v>0</v>
      </c>
      <c r="H494" s="33">
        <v>0</v>
      </c>
      <c r="I494" s="80"/>
      <c r="J494" s="33">
        <v>0</v>
      </c>
      <c r="K494" s="33">
        <v>0</v>
      </c>
      <c r="L494" s="92"/>
    </row>
    <row r="495" spans="1:12" ht="15.75">
      <c r="A495" s="158" t="s">
        <v>600</v>
      </c>
      <c r="B495" s="83"/>
      <c r="C495" s="38"/>
      <c r="D495" s="38"/>
      <c r="E495" s="97"/>
      <c r="F495" s="41"/>
      <c r="G495" s="33">
        <v>0</v>
      </c>
      <c r="H495" s="33">
        <v>0</v>
      </c>
      <c r="I495" s="80"/>
      <c r="J495" s="33">
        <v>0</v>
      </c>
      <c r="K495" s="33">
        <v>0</v>
      </c>
      <c r="L495" s="92"/>
    </row>
    <row r="496" spans="1:12" ht="15.75">
      <c r="A496" s="158" t="s">
        <v>601</v>
      </c>
      <c r="B496" s="83"/>
      <c r="C496" s="38"/>
      <c r="D496" s="38"/>
      <c r="E496" s="97"/>
      <c r="F496" s="41"/>
      <c r="G496" s="33">
        <v>0</v>
      </c>
      <c r="H496" s="33">
        <v>0</v>
      </c>
      <c r="I496" s="80"/>
      <c r="J496" s="33">
        <v>0</v>
      </c>
      <c r="K496" s="33">
        <v>0</v>
      </c>
      <c r="L496" s="92"/>
    </row>
    <row r="497" spans="1:12" ht="15.75">
      <c r="A497" s="158" t="s">
        <v>602</v>
      </c>
      <c r="B497" s="83"/>
      <c r="C497" s="38"/>
      <c r="D497" s="38"/>
      <c r="E497" s="97"/>
      <c r="F497" s="41"/>
      <c r="G497" s="33">
        <v>0</v>
      </c>
      <c r="H497" s="33">
        <v>0</v>
      </c>
      <c r="I497" s="80"/>
      <c r="J497" s="33">
        <v>0</v>
      </c>
      <c r="K497" s="33">
        <v>0</v>
      </c>
      <c r="L497" s="92"/>
    </row>
    <row r="498" spans="1:12" ht="15.75">
      <c r="A498" s="158" t="s">
        <v>603</v>
      </c>
      <c r="B498" s="83"/>
      <c r="C498" s="38"/>
      <c r="D498" s="38"/>
      <c r="E498" s="97"/>
      <c r="F498" s="41"/>
      <c r="G498" s="33">
        <v>0</v>
      </c>
      <c r="H498" s="33">
        <v>0</v>
      </c>
      <c r="I498" s="80"/>
      <c r="J498" s="33">
        <v>0</v>
      </c>
      <c r="K498" s="33">
        <v>0</v>
      </c>
      <c r="L498" s="92"/>
    </row>
    <row r="499" spans="1:12" ht="15.75">
      <c r="A499" s="158" t="s">
        <v>604</v>
      </c>
      <c r="B499" s="83"/>
      <c r="C499" s="38"/>
      <c r="D499" s="38"/>
      <c r="E499" s="97"/>
      <c r="F499" s="41"/>
      <c r="G499" s="33">
        <v>0</v>
      </c>
      <c r="H499" s="33">
        <v>0</v>
      </c>
      <c r="I499" s="80"/>
      <c r="J499" s="33">
        <v>0</v>
      </c>
      <c r="K499" s="33">
        <v>0</v>
      </c>
      <c r="L499" s="92"/>
    </row>
    <row r="500" spans="1:12" ht="15.75">
      <c r="A500" s="158" t="s">
        <v>605</v>
      </c>
      <c r="B500" s="83"/>
      <c r="C500" s="38"/>
      <c r="D500" s="38"/>
      <c r="E500" s="97"/>
      <c r="F500" s="41"/>
      <c r="G500" s="33">
        <v>0</v>
      </c>
      <c r="H500" s="33">
        <v>0</v>
      </c>
      <c r="I500" s="80"/>
      <c r="J500" s="33">
        <v>0</v>
      </c>
      <c r="K500" s="33">
        <v>0</v>
      </c>
      <c r="L500" s="92"/>
    </row>
    <row r="501" spans="1:12" ht="15.75">
      <c r="A501" s="158" t="s">
        <v>606</v>
      </c>
      <c r="B501" s="83"/>
      <c r="C501" s="38"/>
      <c r="D501" s="38"/>
      <c r="E501" s="97"/>
      <c r="F501" s="41"/>
      <c r="G501" s="33">
        <v>0</v>
      </c>
      <c r="H501" s="33">
        <v>0</v>
      </c>
      <c r="I501" s="80"/>
      <c r="J501" s="33">
        <v>0</v>
      </c>
      <c r="K501" s="33">
        <v>0</v>
      </c>
      <c r="L501" s="92"/>
    </row>
    <row r="502" spans="1:12" ht="15.75">
      <c r="A502" s="158" t="s">
        <v>607</v>
      </c>
      <c r="B502" s="83"/>
      <c r="C502" s="38"/>
      <c r="D502" s="38"/>
      <c r="E502" s="97"/>
      <c r="F502" s="41"/>
      <c r="G502" s="33">
        <v>0</v>
      </c>
      <c r="H502" s="33">
        <v>0</v>
      </c>
      <c r="I502" s="80"/>
      <c r="J502" s="33">
        <v>0</v>
      </c>
      <c r="K502" s="33">
        <v>0</v>
      </c>
      <c r="L502" s="92"/>
    </row>
    <row r="503" spans="1:12" ht="15.75">
      <c r="A503" s="158" t="s">
        <v>608</v>
      </c>
      <c r="B503" s="83"/>
      <c r="C503" s="38"/>
      <c r="D503" s="38"/>
      <c r="E503" s="97"/>
      <c r="F503" s="41"/>
      <c r="G503" s="33">
        <v>0</v>
      </c>
      <c r="H503" s="33">
        <v>0</v>
      </c>
      <c r="I503" s="80"/>
      <c r="J503" s="33">
        <v>0</v>
      </c>
      <c r="K503" s="33">
        <v>0</v>
      </c>
      <c r="L503" s="92"/>
    </row>
    <row r="504" spans="1:12" ht="15.75">
      <c r="A504" s="158" t="s">
        <v>609</v>
      </c>
      <c r="B504" s="83"/>
      <c r="C504" s="38"/>
      <c r="D504" s="38"/>
      <c r="E504" s="97"/>
      <c r="F504" s="41"/>
      <c r="G504" s="33">
        <v>0</v>
      </c>
      <c r="H504" s="33">
        <v>0</v>
      </c>
      <c r="I504" s="80"/>
      <c r="J504" s="33">
        <v>0</v>
      </c>
      <c r="K504" s="33">
        <v>0</v>
      </c>
      <c r="L504" s="92"/>
    </row>
    <row r="505" spans="1:12" ht="15.75">
      <c r="A505" s="158" t="s">
        <v>610</v>
      </c>
      <c r="B505" s="83"/>
      <c r="C505" s="38"/>
      <c r="D505" s="38"/>
      <c r="E505" s="97"/>
      <c r="F505" s="41"/>
      <c r="G505" s="33">
        <v>0</v>
      </c>
      <c r="H505" s="33">
        <v>0</v>
      </c>
      <c r="I505" s="80"/>
      <c r="J505" s="33">
        <v>0</v>
      </c>
      <c r="K505" s="33">
        <v>0</v>
      </c>
      <c r="L505" s="92"/>
    </row>
    <row r="506" spans="1:12" ht="15.75">
      <c r="A506" s="158" t="s">
        <v>611</v>
      </c>
      <c r="B506" s="83"/>
      <c r="C506" s="38"/>
      <c r="D506" s="38"/>
      <c r="E506" s="97"/>
      <c r="F506" s="41"/>
      <c r="G506" s="33">
        <v>0</v>
      </c>
      <c r="H506" s="33">
        <v>0</v>
      </c>
      <c r="I506" s="80"/>
      <c r="J506" s="33">
        <v>0</v>
      </c>
      <c r="K506" s="33">
        <v>0</v>
      </c>
      <c r="L506" s="92"/>
    </row>
    <row r="507" spans="1:12" ht="15.75">
      <c r="A507" s="158" t="s">
        <v>612</v>
      </c>
      <c r="B507" s="83"/>
      <c r="C507" s="38"/>
      <c r="D507" s="38"/>
      <c r="E507" s="97"/>
      <c r="F507" s="41"/>
      <c r="G507" s="33">
        <v>0</v>
      </c>
      <c r="H507" s="33">
        <v>0</v>
      </c>
      <c r="I507" s="80"/>
      <c r="J507" s="33">
        <v>0</v>
      </c>
      <c r="K507" s="33">
        <v>0</v>
      </c>
      <c r="L507" s="92"/>
    </row>
    <row r="508" spans="1:12" ht="15.75">
      <c r="A508" s="158" t="s">
        <v>613</v>
      </c>
      <c r="B508" s="83"/>
      <c r="C508" s="38"/>
      <c r="D508" s="38"/>
      <c r="E508" s="97"/>
      <c r="F508" s="41"/>
      <c r="G508" s="33">
        <v>0</v>
      </c>
      <c r="H508" s="33">
        <v>0</v>
      </c>
      <c r="I508" s="80"/>
      <c r="J508" s="33">
        <v>0</v>
      </c>
      <c r="K508" s="33">
        <v>0</v>
      </c>
      <c r="L508" s="92"/>
    </row>
    <row r="509" spans="1:12" ht="15.75">
      <c r="A509" s="158" t="s">
        <v>614</v>
      </c>
      <c r="B509" s="83"/>
      <c r="C509" s="38"/>
      <c r="D509" s="38"/>
      <c r="E509" s="97"/>
      <c r="F509" s="41"/>
      <c r="G509" s="33">
        <v>0</v>
      </c>
      <c r="H509" s="33">
        <v>0</v>
      </c>
      <c r="I509" s="80"/>
      <c r="J509" s="33">
        <v>0</v>
      </c>
      <c r="K509" s="33">
        <v>0</v>
      </c>
      <c r="L509" s="92"/>
    </row>
    <row r="510" spans="1:12" ht="15.75">
      <c r="A510" s="158" t="s">
        <v>615</v>
      </c>
      <c r="B510" s="83"/>
      <c r="C510" s="38"/>
      <c r="D510" s="38"/>
      <c r="E510" s="97"/>
      <c r="F510" s="41"/>
      <c r="G510" s="33">
        <v>0</v>
      </c>
      <c r="H510" s="33">
        <v>0</v>
      </c>
      <c r="I510" s="80"/>
      <c r="J510" s="33">
        <v>0</v>
      </c>
      <c r="K510" s="33">
        <v>0</v>
      </c>
      <c r="L510" s="92"/>
    </row>
    <row r="511" spans="1:12" ht="15.75">
      <c r="A511" s="158" t="s">
        <v>616</v>
      </c>
      <c r="B511" s="83"/>
      <c r="C511" s="38"/>
      <c r="D511" s="38"/>
      <c r="E511" s="97"/>
      <c r="F511" s="41"/>
      <c r="G511" s="33">
        <v>0</v>
      </c>
      <c r="H511" s="33">
        <v>0</v>
      </c>
      <c r="I511" s="80"/>
      <c r="J511" s="33">
        <v>0</v>
      </c>
      <c r="K511" s="33">
        <v>0</v>
      </c>
      <c r="L511" s="92"/>
    </row>
    <row r="512" spans="1:12" ht="15.75">
      <c r="A512" s="158" t="s">
        <v>617</v>
      </c>
      <c r="B512" s="83"/>
      <c r="C512" s="38"/>
      <c r="D512" s="38"/>
      <c r="E512" s="97"/>
      <c r="F512" s="41"/>
      <c r="G512" s="33">
        <v>0</v>
      </c>
      <c r="H512" s="33">
        <v>0</v>
      </c>
      <c r="I512" s="80"/>
      <c r="J512" s="33">
        <v>0</v>
      </c>
      <c r="K512" s="33">
        <v>0</v>
      </c>
      <c r="L512" s="92"/>
    </row>
    <row r="513" spans="1:12" ht="15.75">
      <c r="A513" s="158" t="s">
        <v>618</v>
      </c>
      <c r="B513" s="83"/>
      <c r="C513" s="38"/>
      <c r="D513" s="38"/>
      <c r="E513" s="97"/>
      <c r="F513" s="41"/>
      <c r="G513" s="33">
        <v>0</v>
      </c>
      <c r="H513" s="33">
        <v>0</v>
      </c>
      <c r="I513" s="80"/>
      <c r="J513" s="33">
        <v>0</v>
      </c>
      <c r="K513" s="33">
        <v>0</v>
      </c>
      <c r="L513" s="92"/>
    </row>
    <row r="514" spans="1:12" ht="15.75">
      <c r="A514" s="158" t="s">
        <v>619</v>
      </c>
      <c r="B514" s="83"/>
      <c r="C514" s="38"/>
      <c r="D514" s="38"/>
      <c r="E514" s="97"/>
      <c r="F514" s="41"/>
      <c r="G514" s="33">
        <v>0</v>
      </c>
      <c r="H514" s="33">
        <v>0</v>
      </c>
      <c r="I514" s="80"/>
      <c r="J514" s="33">
        <v>0</v>
      </c>
      <c r="K514" s="33">
        <v>0</v>
      </c>
      <c r="L514" s="92"/>
    </row>
    <row r="515" spans="1:12" ht="15.75">
      <c r="A515" s="158" t="s">
        <v>620</v>
      </c>
      <c r="B515" s="83"/>
      <c r="C515" s="38"/>
      <c r="D515" s="38"/>
      <c r="E515" s="97"/>
      <c r="F515" s="41"/>
      <c r="G515" s="33">
        <v>0</v>
      </c>
      <c r="H515" s="33">
        <v>0</v>
      </c>
      <c r="I515" s="80"/>
      <c r="J515" s="33">
        <v>0</v>
      </c>
      <c r="K515" s="33">
        <v>0</v>
      </c>
      <c r="L515" s="92"/>
    </row>
    <row r="516" spans="1:12" ht="15.75">
      <c r="A516" s="158" t="s">
        <v>621</v>
      </c>
      <c r="B516" s="83"/>
      <c r="C516" s="38"/>
      <c r="D516" s="38"/>
      <c r="E516" s="97"/>
      <c r="F516" s="41"/>
      <c r="G516" s="33">
        <v>0</v>
      </c>
      <c r="H516" s="33">
        <v>0</v>
      </c>
      <c r="I516" s="80"/>
      <c r="J516" s="33">
        <v>0</v>
      </c>
      <c r="K516" s="33">
        <v>0</v>
      </c>
      <c r="L516" s="92"/>
    </row>
    <row r="517" spans="1:12" ht="15.75">
      <c r="A517" s="158" t="s">
        <v>622</v>
      </c>
      <c r="B517" s="83"/>
      <c r="C517" s="38"/>
      <c r="D517" s="38"/>
      <c r="E517" s="97"/>
      <c r="F517" s="41"/>
      <c r="G517" s="33">
        <v>0</v>
      </c>
      <c r="H517" s="33">
        <v>0</v>
      </c>
      <c r="I517" s="80"/>
      <c r="J517" s="33">
        <v>0</v>
      </c>
      <c r="K517" s="33">
        <v>0</v>
      </c>
      <c r="L517" s="92"/>
    </row>
    <row r="518" spans="1:12" ht="15.75">
      <c r="A518" s="158" t="s">
        <v>623</v>
      </c>
      <c r="B518" s="83"/>
      <c r="C518" s="38"/>
      <c r="D518" s="38"/>
      <c r="E518" s="97"/>
      <c r="F518" s="41"/>
      <c r="G518" s="33">
        <v>0</v>
      </c>
      <c r="H518" s="33">
        <v>0</v>
      </c>
      <c r="I518" s="80"/>
      <c r="J518" s="33">
        <v>0</v>
      </c>
      <c r="K518" s="33">
        <v>0</v>
      </c>
      <c r="L518" s="92"/>
    </row>
    <row r="519" spans="1:12" ht="15.75">
      <c r="A519" s="158" t="s">
        <v>624</v>
      </c>
      <c r="B519" s="83"/>
      <c r="C519" s="38"/>
      <c r="D519" s="38"/>
      <c r="E519" s="97"/>
      <c r="F519" s="41"/>
      <c r="G519" s="33">
        <v>0</v>
      </c>
      <c r="H519" s="33">
        <v>0</v>
      </c>
      <c r="I519" s="80"/>
      <c r="J519" s="33">
        <v>0</v>
      </c>
      <c r="K519" s="33">
        <v>0</v>
      </c>
      <c r="L519" s="92"/>
    </row>
    <row r="520" spans="1:12" ht="15.75">
      <c r="A520" s="158" t="s">
        <v>625</v>
      </c>
      <c r="B520" s="83"/>
      <c r="C520" s="38"/>
      <c r="D520" s="38"/>
      <c r="E520" s="97"/>
      <c r="F520" s="41"/>
      <c r="G520" s="33">
        <v>0</v>
      </c>
      <c r="H520" s="33">
        <v>0</v>
      </c>
      <c r="I520" s="80"/>
      <c r="J520" s="33">
        <v>0</v>
      </c>
      <c r="K520" s="33">
        <v>0</v>
      </c>
      <c r="L520" s="92"/>
    </row>
    <row r="521" spans="1:12" ht="15.75">
      <c r="A521" s="158" t="s">
        <v>626</v>
      </c>
      <c r="B521" s="83"/>
      <c r="C521" s="38"/>
      <c r="D521" s="38"/>
      <c r="E521" s="97"/>
      <c r="F521" s="41"/>
      <c r="G521" s="33">
        <v>0</v>
      </c>
      <c r="H521" s="33">
        <v>0</v>
      </c>
      <c r="I521" s="80"/>
      <c r="J521" s="33">
        <v>0</v>
      </c>
      <c r="K521" s="33">
        <v>0</v>
      </c>
      <c r="L521" s="92"/>
    </row>
    <row r="522" spans="1:12" ht="15.75">
      <c r="A522" s="158" t="s">
        <v>627</v>
      </c>
      <c r="B522" s="83"/>
      <c r="C522" s="38"/>
      <c r="D522" s="38"/>
      <c r="E522" s="97"/>
      <c r="F522" s="41"/>
      <c r="G522" s="33">
        <v>0</v>
      </c>
      <c r="H522" s="33">
        <v>0</v>
      </c>
      <c r="I522" s="80"/>
      <c r="J522" s="33">
        <v>0</v>
      </c>
      <c r="K522" s="33">
        <v>0</v>
      </c>
      <c r="L522" s="92"/>
    </row>
    <row r="523" spans="1:12" ht="15.75">
      <c r="A523" s="158" t="s">
        <v>628</v>
      </c>
      <c r="B523" s="83"/>
      <c r="C523" s="38"/>
      <c r="D523" s="38"/>
      <c r="E523" s="97"/>
      <c r="F523" s="41"/>
      <c r="G523" s="33">
        <v>0</v>
      </c>
      <c r="H523" s="33">
        <v>0</v>
      </c>
      <c r="I523" s="80"/>
      <c r="J523" s="33">
        <v>0</v>
      </c>
      <c r="K523" s="33">
        <v>0</v>
      </c>
      <c r="L523" s="92"/>
    </row>
    <row r="524" spans="1:12" ht="15.75">
      <c r="A524" s="158" t="s">
        <v>629</v>
      </c>
      <c r="B524" s="83"/>
      <c r="C524" s="38"/>
      <c r="D524" s="38"/>
      <c r="E524" s="97"/>
      <c r="F524" s="41"/>
      <c r="G524" s="33">
        <v>0</v>
      </c>
      <c r="H524" s="33">
        <v>0</v>
      </c>
      <c r="I524" s="80"/>
      <c r="J524" s="33">
        <v>0</v>
      </c>
      <c r="K524" s="33">
        <v>0</v>
      </c>
      <c r="L524" s="92"/>
    </row>
    <row r="525" spans="1:12" ht="15.75">
      <c r="A525" s="158" t="s">
        <v>630</v>
      </c>
      <c r="B525" s="83"/>
      <c r="C525" s="38"/>
      <c r="D525" s="38"/>
      <c r="E525" s="97"/>
      <c r="F525" s="41"/>
      <c r="G525" s="33">
        <v>0</v>
      </c>
      <c r="H525" s="33">
        <v>0</v>
      </c>
      <c r="I525" s="80"/>
      <c r="J525" s="33">
        <v>0</v>
      </c>
      <c r="K525" s="33">
        <v>0</v>
      </c>
      <c r="L525" s="92"/>
    </row>
    <row r="526" spans="1:12" ht="15.75">
      <c r="A526" s="158" t="s">
        <v>631</v>
      </c>
      <c r="B526" s="83"/>
      <c r="C526" s="38"/>
      <c r="D526" s="38"/>
      <c r="E526" s="97"/>
      <c r="F526" s="41"/>
      <c r="G526" s="33">
        <v>0</v>
      </c>
      <c r="H526" s="33">
        <v>0</v>
      </c>
      <c r="I526" s="80"/>
      <c r="J526" s="33">
        <v>0</v>
      </c>
      <c r="K526" s="33">
        <v>0</v>
      </c>
      <c r="L526" s="92"/>
    </row>
    <row r="527" spans="1:12" ht="15.75">
      <c r="A527" s="158" t="s">
        <v>632</v>
      </c>
      <c r="B527" s="83"/>
      <c r="C527" s="38"/>
      <c r="D527" s="38"/>
      <c r="E527" s="97"/>
      <c r="F527" s="41"/>
      <c r="G527" s="33">
        <v>0</v>
      </c>
      <c r="H527" s="33">
        <v>0</v>
      </c>
      <c r="I527" s="80"/>
      <c r="J527" s="33">
        <v>0</v>
      </c>
      <c r="K527" s="33">
        <v>0</v>
      </c>
      <c r="L527" s="92"/>
    </row>
    <row r="528" spans="1:12" ht="15.75">
      <c r="A528" s="158" t="s">
        <v>633</v>
      </c>
      <c r="B528" s="83"/>
      <c r="C528" s="38"/>
      <c r="D528" s="38"/>
      <c r="E528" s="97"/>
      <c r="F528" s="41"/>
      <c r="G528" s="33">
        <v>0</v>
      </c>
      <c r="H528" s="33">
        <v>0</v>
      </c>
      <c r="I528" s="80"/>
      <c r="J528" s="33">
        <v>0</v>
      </c>
      <c r="K528" s="33">
        <v>0</v>
      </c>
      <c r="L528" s="92"/>
    </row>
    <row r="529" spans="1:12" ht="15.75">
      <c r="A529" s="158" t="s">
        <v>634</v>
      </c>
      <c r="B529" s="83"/>
      <c r="C529" s="38"/>
      <c r="D529" s="38"/>
      <c r="E529" s="97"/>
      <c r="F529" s="41"/>
      <c r="G529" s="33">
        <v>0</v>
      </c>
      <c r="H529" s="33">
        <v>0</v>
      </c>
      <c r="I529" s="80"/>
      <c r="J529" s="33">
        <v>0</v>
      </c>
      <c r="K529" s="33">
        <v>0</v>
      </c>
      <c r="L529" s="92"/>
    </row>
    <row r="530" spans="1:12" ht="15.75">
      <c r="A530" s="158" t="s">
        <v>635</v>
      </c>
      <c r="B530" s="83"/>
      <c r="C530" s="38"/>
      <c r="D530" s="38"/>
      <c r="E530" s="97"/>
      <c r="F530" s="41"/>
      <c r="G530" s="33">
        <v>0</v>
      </c>
      <c r="H530" s="33">
        <v>0</v>
      </c>
      <c r="I530" s="80"/>
      <c r="J530" s="33">
        <v>0</v>
      </c>
      <c r="K530" s="33">
        <v>0</v>
      </c>
      <c r="L530" s="92"/>
    </row>
    <row r="531" spans="1:12" ht="15.75">
      <c r="A531" s="158" t="s">
        <v>636</v>
      </c>
      <c r="B531" s="83"/>
      <c r="C531" s="38"/>
      <c r="D531" s="38"/>
      <c r="E531" s="97"/>
      <c r="F531" s="41"/>
      <c r="G531" s="33">
        <v>0</v>
      </c>
      <c r="H531" s="33">
        <v>0</v>
      </c>
      <c r="I531" s="80"/>
      <c r="J531" s="33">
        <v>0</v>
      </c>
      <c r="K531" s="33">
        <v>0</v>
      </c>
      <c r="L531" s="92"/>
    </row>
    <row r="532" spans="1:12" ht="15.75">
      <c r="A532" s="158" t="s">
        <v>637</v>
      </c>
      <c r="B532" s="83"/>
      <c r="C532" s="38"/>
      <c r="D532" s="38"/>
      <c r="E532" s="97"/>
      <c r="F532" s="41"/>
      <c r="G532" s="33">
        <v>0</v>
      </c>
      <c r="H532" s="33">
        <v>0</v>
      </c>
      <c r="I532" s="80"/>
      <c r="J532" s="33">
        <v>0</v>
      </c>
      <c r="K532" s="33">
        <v>0</v>
      </c>
      <c r="L532" s="92"/>
    </row>
    <row r="533" spans="1:12" ht="15.75">
      <c r="A533" s="158" t="s">
        <v>638</v>
      </c>
      <c r="B533" s="83"/>
      <c r="C533" s="38"/>
      <c r="D533" s="38"/>
      <c r="E533" s="97"/>
      <c r="F533" s="41"/>
      <c r="G533" s="33">
        <v>0</v>
      </c>
      <c r="H533" s="33">
        <v>0</v>
      </c>
      <c r="I533" s="80"/>
      <c r="J533" s="33">
        <v>0</v>
      </c>
      <c r="K533" s="33">
        <v>0</v>
      </c>
      <c r="L533" s="92"/>
    </row>
    <row r="534" spans="1:12" ht="15.75">
      <c r="A534" s="158" t="s">
        <v>639</v>
      </c>
      <c r="B534" s="83"/>
      <c r="C534" s="38"/>
      <c r="D534" s="38"/>
      <c r="E534" s="97"/>
      <c r="F534" s="41"/>
      <c r="G534" s="33">
        <v>0</v>
      </c>
      <c r="H534" s="33">
        <v>0</v>
      </c>
      <c r="I534" s="80"/>
      <c r="J534" s="33">
        <v>0</v>
      </c>
      <c r="K534" s="33">
        <v>0</v>
      </c>
      <c r="L534" s="92"/>
    </row>
    <row r="535" spans="1:12" ht="15.75">
      <c r="A535" s="158" t="s">
        <v>640</v>
      </c>
      <c r="B535" s="83"/>
      <c r="C535" s="38"/>
      <c r="D535" s="38"/>
      <c r="E535" s="97"/>
      <c r="F535" s="41"/>
      <c r="G535" s="33">
        <v>0</v>
      </c>
      <c r="H535" s="33">
        <v>0</v>
      </c>
      <c r="I535" s="80"/>
      <c r="J535" s="33">
        <v>0</v>
      </c>
      <c r="K535" s="33">
        <v>0</v>
      </c>
      <c r="L535" s="92"/>
    </row>
    <row r="536" spans="1:12" ht="15.75">
      <c r="A536" s="158" t="s">
        <v>641</v>
      </c>
      <c r="B536" s="83"/>
      <c r="C536" s="38"/>
      <c r="D536" s="38"/>
      <c r="E536" s="97"/>
      <c r="F536" s="41"/>
      <c r="G536" s="33">
        <v>0</v>
      </c>
      <c r="H536" s="33">
        <v>0</v>
      </c>
      <c r="I536" s="80"/>
      <c r="J536" s="33">
        <v>0</v>
      </c>
      <c r="K536" s="33">
        <v>0</v>
      </c>
      <c r="L536" s="92"/>
    </row>
    <row r="537" spans="1:12" ht="15.75">
      <c r="A537" s="158" t="s">
        <v>642</v>
      </c>
      <c r="B537" s="83"/>
      <c r="C537" s="38"/>
      <c r="D537" s="38"/>
      <c r="E537" s="97"/>
      <c r="F537" s="41"/>
      <c r="G537" s="33">
        <v>0</v>
      </c>
      <c r="H537" s="33">
        <v>0</v>
      </c>
      <c r="I537" s="80"/>
      <c r="J537" s="33">
        <v>0</v>
      </c>
      <c r="K537" s="33">
        <v>0</v>
      </c>
      <c r="L537" s="92"/>
    </row>
    <row r="538" spans="1:12" ht="15.75">
      <c r="A538" s="158" t="s">
        <v>643</v>
      </c>
      <c r="B538" s="83"/>
      <c r="C538" s="38"/>
      <c r="D538" s="38"/>
      <c r="E538" s="97"/>
      <c r="F538" s="41"/>
      <c r="G538" s="33">
        <v>0</v>
      </c>
      <c r="H538" s="33">
        <v>0</v>
      </c>
      <c r="I538" s="80"/>
      <c r="J538" s="33">
        <v>0</v>
      </c>
      <c r="K538" s="33">
        <v>0</v>
      </c>
      <c r="L538" s="92"/>
    </row>
    <row r="539" spans="1:12" ht="15.75">
      <c r="A539" s="158" t="s">
        <v>644</v>
      </c>
      <c r="B539" s="83"/>
      <c r="C539" s="38"/>
      <c r="D539" s="38"/>
      <c r="E539" s="97"/>
      <c r="F539" s="41"/>
      <c r="G539" s="33">
        <v>0</v>
      </c>
      <c r="H539" s="33">
        <v>0</v>
      </c>
      <c r="I539" s="80"/>
      <c r="J539" s="33">
        <v>0</v>
      </c>
      <c r="K539" s="33">
        <v>0</v>
      </c>
      <c r="L539" s="92"/>
    </row>
    <row r="540" spans="1:12" ht="15.75">
      <c r="A540" s="158" t="s">
        <v>645</v>
      </c>
      <c r="B540" s="83"/>
      <c r="C540" s="38"/>
      <c r="D540" s="38"/>
      <c r="E540" s="97"/>
      <c r="F540" s="41"/>
      <c r="G540" s="33">
        <v>0</v>
      </c>
      <c r="H540" s="33">
        <v>0</v>
      </c>
      <c r="I540" s="80"/>
      <c r="J540" s="33">
        <v>0</v>
      </c>
      <c r="K540" s="33">
        <v>0</v>
      </c>
      <c r="L540" s="92"/>
    </row>
    <row r="541" spans="1:12" ht="15.75">
      <c r="A541" s="158" t="s">
        <v>646</v>
      </c>
      <c r="B541" s="83"/>
      <c r="C541" s="38"/>
      <c r="D541" s="38"/>
      <c r="E541" s="97"/>
      <c r="F541" s="41"/>
      <c r="G541" s="33">
        <v>0</v>
      </c>
      <c r="H541" s="33">
        <v>0</v>
      </c>
      <c r="I541" s="80"/>
      <c r="J541" s="33">
        <v>0</v>
      </c>
      <c r="K541" s="33">
        <v>0</v>
      </c>
      <c r="L541" s="92"/>
    </row>
    <row r="542" spans="1:12" ht="15.75">
      <c r="A542" s="158" t="s">
        <v>647</v>
      </c>
      <c r="B542" s="83"/>
      <c r="C542" s="38"/>
      <c r="D542" s="38"/>
      <c r="E542" s="97"/>
      <c r="F542" s="41"/>
      <c r="G542" s="33">
        <v>0</v>
      </c>
      <c r="H542" s="33">
        <v>0</v>
      </c>
      <c r="I542" s="80"/>
      <c r="J542" s="33">
        <v>0</v>
      </c>
      <c r="K542" s="33">
        <v>0</v>
      </c>
      <c r="L542" s="92"/>
    </row>
    <row r="543" spans="1:12" ht="15.75">
      <c r="A543" s="158" t="s">
        <v>648</v>
      </c>
      <c r="B543" s="83"/>
      <c r="C543" s="38"/>
      <c r="D543" s="38"/>
      <c r="E543" s="97"/>
      <c r="F543" s="41"/>
      <c r="G543" s="33">
        <v>0</v>
      </c>
      <c r="H543" s="33">
        <v>0</v>
      </c>
      <c r="I543" s="80"/>
      <c r="J543" s="33">
        <v>0</v>
      </c>
      <c r="K543" s="33">
        <v>0</v>
      </c>
      <c r="L543" s="92"/>
    </row>
    <row r="544" spans="1:12" ht="15.75">
      <c r="A544" s="158" t="s">
        <v>649</v>
      </c>
      <c r="B544" s="83"/>
      <c r="C544" s="38"/>
      <c r="D544" s="38"/>
      <c r="E544" s="97"/>
      <c r="F544" s="41"/>
      <c r="G544" s="33">
        <v>0</v>
      </c>
      <c r="H544" s="33">
        <v>0</v>
      </c>
      <c r="I544" s="80"/>
      <c r="J544" s="33">
        <v>0</v>
      </c>
      <c r="K544" s="33">
        <v>0</v>
      </c>
      <c r="L544" s="92"/>
    </row>
    <row r="545" spans="1:12" ht="15.75">
      <c r="A545" s="158" t="s">
        <v>650</v>
      </c>
      <c r="B545" s="83"/>
      <c r="C545" s="38"/>
      <c r="D545" s="38"/>
      <c r="E545" s="97"/>
      <c r="F545" s="41"/>
      <c r="G545" s="33">
        <v>0</v>
      </c>
      <c r="H545" s="33">
        <v>0</v>
      </c>
      <c r="I545" s="80"/>
      <c r="J545" s="33">
        <v>0</v>
      </c>
      <c r="K545" s="33">
        <v>0</v>
      </c>
      <c r="L545" s="92"/>
    </row>
    <row r="546" spans="1:12" ht="15.75">
      <c r="A546" s="158" t="s">
        <v>651</v>
      </c>
      <c r="B546" s="83"/>
      <c r="C546" s="38"/>
      <c r="D546" s="38"/>
      <c r="E546" s="97"/>
      <c r="F546" s="41"/>
      <c r="G546" s="33">
        <v>0</v>
      </c>
      <c r="H546" s="33">
        <v>0</v>
      </c>
      <c r="I546" s="80"/>
      <c r="J546" s="33">
        <v>0</v>
      </c>
      <c r="K546" s="33">
        <v>0</v>
      </c>
      <c r="L546" s="92"/>
    </row>
    <row r="547" spans="1:12" ht="15.75">
      <c r="A547" s="158" t="s">
        <v>652</v>
      </c>
      <c r="B547" s="83"/>
      <c r="C547" s="38"/>
      <c r="D547" s="38"/>
      <c r="E547" s="97"/>
      <c r="F547" s="41"/>
      <c r="G547" s="33">
        <v>0</v>
      </c>
      <c r="H547" s="33">
        <v>0</v>
      </c>
      <c r="I547" s="80"/>
      <c r="J547" s="33">
        <v>0</v>
      </c>
      <c r="K547" s="33">
        <v>0</v>
      </c>
      <c r="L547" s="92"/>
    </row>
    <row r="548" spans="1:12" ht="15.75">
      <c r="A548" s="158" t="s">
        <v>653</v>
      </c>
      <c r="B548" s="83"/>
      <c r="C548" s="38"/>
      <c r="D548" s="38"/>
      <c r="E548" s="97"/>
      <c r="F548" s="41"/>
      <c r="G548" s="33">
        <v>0</v>
      </c>
      <c r="H548" s="33">
        <v>0</v>
      </c>
      <c r="I548" s="80"/>
      <c r="J548" s="33">
        <v>0</v>
      </c>
      <c r="K548" s="33">
        <v>0</v>
      </c>
      <c r="L548" s="92"/>
    </row>
    <row r="549" spans="1:12" ht="15.75">
      <c r="A549" s="158" t="s">
        <v>654</v>
      </c>
      <c r="B549" s="83"/>
      <c r="C549" s="38"/>
      <c r="D549" s="38"/>
      <c r="E549" s="97"/>
      <c r="F549" s="41"/>
      <c r="G549" s="33">
        <v>0</v>
      </c>
      <c r="H549" s="33">
        <v>0</v>
      </c>
      <c r="I549" s="80"/>
      <c r="J549" s="33">
        <v>0</v>
      </c>
      <c r="K549" s="33">
        <v>0</v>
      </c>
      <c r="L549" s="92"/>
    </row>
    <row r="550" spans="1:12" ht="15.75">
      <c r="A550" s="158" t="s">
        <v>655</v>
      </c>
      <c r="B550" s="83"/>
      <c r="C550" s="38"/>
      <c r="D550" s="38"/>
      <c r="E550" s="97"/>
      <c r="F550" s="41"/>
      <c r="G550" s="33">
        <v>0</v>
      </c>
      <c r="H550" s="33">
        <v>0</v>
      </c>
      <c r="I550" s="80"/>
      <c r="J550" s="33">
        <v>0</v>
      </c>
      <c r="K550" s="33">
        <v>0</v>
      </c>
      <c r="L550" s="92"/>
    </row>
    <row r="551" spans="1:12" ht="15.75">
      <c r="A551" s="158" t="s">
        <v>656</v>
      </c>
      <c r="B551" s="83"/>
      <c r="C551" s="38"/>
      <c r="D551" s="38"/>
      <c r="E551" s="97"/>
      <c r="F551" s="41"/>
      <c r="G551" s="33">
        <v>0</v>
      </c>
      <c r="H551" s="33">
        <v>0</v>
      </c>
      <c r="I551" s="80"/>
      <c r="J551" s="33">
        <v>0</v>
      </c>
      <c r="K551" s="33">
        <v>0</v>
      </c>
      <c r="L551" s="92"/>
    </row>
    <row r="552" spans="1:12" ht="15.75">
      <c r="A552" s="158" t="s">
        <v>657</v>
      </c>
      <c r="B552" s="83"/>
      <c r="C552" s="38"/>
      <c r="D552" s="38"/>
      <c r="E552" s="97"/>
      <c r="F552" s="41"/>
      <c r="G552" s="33">
        <v>0</v>
      </c>
      <c r="H552" s="33">
        <v>0</v>
      </c>
      <c r="I552" s="80"/>
      <c r="J552" s="33">
        <v>0</v>
      </c>
      <c r="K552" s="33">
        <v>0</v>
      </c>
      <c r="L552" s="92"/>
    </row>
    <row r="553" spans="1:12" ht="15.75">
      <c r="A553" s="158" t="s">
        <v>658</v>
      </c>
      <c r="B553" s="83"/>
      <c r="C553" s="38"/>
      <c r="D553" s="38"/>
      <c r="E553" s="97"/>
      <c r="F553" s="41"/>
      <c r="G553" s="33">
        <v>0</v>
      </c>
      <c r="H553" s="33">
        <v>0</v>
      </c>
      <c r="I553" s="80"/>
      <c r="J553" s="33">
        <v>0</v>
      </c>
      <c r="K553" s="33">
        <v>0</v>
      </c>
      <c r="L553" s="92"/>
    </row>
    <row r="554" spans="1:12" ht="15.75">
      <c r="A554" s="158" t="s">
        <v>659</v>
      </c>
      <c r="B554" s="83"/>
      <c r="C554" s="38"/>
      <c r="D554" s="38"/>
      <c r="E554" s="97"/>
      <c r="F554" s="41"/>
      <c r="G554" s="33">
        <v>0</v>
      </c>
      <c r="H554" s="33">
        <v>0</v>
      </c>
      <c r="I554" s="80"/>
      <c r="J554" s="33">
        <v>0</v>
      </c>
      <c r="K554" s="33">
        <v>0</v>
      </c>
      <c r="L554" s="92"/>
    </row>
    <row r="555" spans="1:12" ht="15.75">
      <c r="A555" s="158" t="s">
        <v>660</v>
      </c>
      <c r="B555" s="83"/>
      <c r="C555" s="38"/>
      <c r="D555" s="38"/>
      <c r="E555" s="97"/>
      <c r="F555" s="41"/>
      <c r="G555" s="33">
        <v>0</v>
      </c>
      <c r="H555" s="33">
        <v>0</v>
      </c>
      <c r="I555" s="80"/>
      <c r="J555" s="33">
        <v>0</v>
      </c>
      <c r="K555" s="33">
        <v>0</v>
      </c>
      <c r="L555" s="92"/>
    </row>
    <row r="556" spans="1:12" ht="15.75">
      <c r="A556" s="158" t="s">
        <v>661</v>
      </c>
      <c r="B556" s="83"/>
      <c r="C556" s="38"/>
      <c r="D556" s="38"/>
      <c r="E556" s="97"/>
      <c r="F556" s="41"/>
      <c r="G556" s="33">
        <v>0</v>
      </c>
      <c r="H556" s="33">
        <v>0</v>
      </c>
      <c r="I556" s="80"/>
      <c r="J556" s="33">
        <v>0</v>
      </c>
      <c r="K556" s="33">
        <v>0</v>
      </c>
      <c r="L556" s="92"/>
    </row>
    <row r="557" spans="1:12" ht="15.75">
      <c r="A557" s="158" t="s">
        <v>662</v>
      </c>
      <c r="B557" s="83"/>
      <c r="C557" s="38"/>
      <c r="D557" s="38"/>
      <c r="E557" s="97"/>
      <c r="F557" s="41"/>
      <c r="G557" s="33">
        <v>0</v>
      </c>
      <c r="H557" s="33">
        <v>0</v>
      </c>
      <c r="I557" s="80"/>
      <c r="J557" s="33">
        <v>0</v>
      </c>
      <c r="K557" s="33">
        <v>0</v>
      </c>
      <c r="L557" s="92"/>
    </row>
    <row r="558" spans="1:12" ht="15.75">
      <c r="A558" s="158" t="s">
        <v>663</v>
      </c>
      <c r="B558" s="83"/>
      <c r="C558" s="38"/>
      <c r="D558" s="38"/>
      <c r="E558" s="97"/>
      <c r="F558" s="41"/>
      <c r="G558" s="33">
        <v>0</v>
      </c>
      <c r="H558" s="33">
        <v>0</v>
      </c>
      <c r="I558" s="80"/>
      <c r="J558" s="33">
        <v>0</v>
      </c>
      <c r="K558" s="33">
        <v>0</v>
      </c>
      <c r="L558" s="92"/>
    </row>
    <row r="559" spans="1:12" ht="15.75">
      <c r="A559" s="158" t="s">
        <v>664</v>
      </c>
      <c r="B559" s="83"/>
      <c r="C559" s="38"/>
      <c r="D559" s="38"/>
      <c r="E559" s="97"/>
      <c r="F559" s="41"/>
      <c r="G559" s="33">
        <v>0</v>
      </c>
      <c r="H559" s="33">
        <v>0</v>
      </c>
      <c r="I559" s="80"/>
      <c r="J559" s="33">
        <v>0</v>
      </c>
      <c r="K559" s="33">
        <v>0</v>
      </c>
      <c r="L559" s="92"/>
    </row>
    <row r="560" spans="1:12" ht="15.75">
      <c r="A560" s="158" t="s">
        <v>665</v>
      </c>
      <c r="B560" s="83"/>
      <c r="C560" s="38"/>
      <c r="D560" s="38"/>
      <c r="E560" s="97"/>
      <c r="F560" s="41"/>
      <c r="G560" s="33">
        <v>0</v>
      </c>
      <c r="H560" s="33">
        <v>0</v>
      </c>
      <c r="I560" s="80"/>
      <c r="J560" s="33">
        <v>0</v>
      </c>
      <c r="K560" s="33">
        <v>0</v>
      </c>
      <c r="L560" s="92"/>
    </row>
    <row r="561" spans="1:12" ht="15.75">
      <c r="A561" s="158" t="s">
        <v>666</v>
      </c>
      <c r="B561" s="83"/>
      <c r="C561" s="38"/>
      <c r="D561" s="38"/>
      <c r="E561" s="97"/>
      <c r="F561" s="41"/>
      <c r="G561" s="33">
        <v>0</v>
      </c>
      <c r="H561" s="33">
        <v>0</v>
      </c>
      <c r="I561" s="80"/>
      <c r="J561" s="33">
        <v>0</v>
      </c>
      <c r="K561" s="33">
        <v>0</v>
      </c>
      <c r="L561" s="92"/>
    </row>
    <row r="562" spans="1:12" ht="15.75">
      <c r="A562" s="158" t="s">
        <v>667</v>
      </c>
      <c r="B562" s="83"/>
      <c r="C562" s="38"/>
      <c r="D562" s="38"/>
      <c r="E562" s="97"/>
      <c r="F562" s="41"/>
      <c r="G562" s="33">
        <v>0</v>
      </c>
      <c r="H562" s="33">
        <v>0</v>
      </c>
      <c r="I562" s="80"/>
      <c r="J562" s="33">
        <v>0</v>
      </c>
      <c r="K562" s="33">
        <v>0</v>
      </c>
      <c r="L562" s="92"/>
    </row>
    <row r="563" spans="1:12" ht="15.75">
      <c r="A563" s="158" t="s">
        <v>668</v>
      </c>
      <c r="B563" s="83"/>
      <c r="C563" s="38"/>
      <c r="D563" s="38"/>
      <c r="E563" s="97"/>
      <c r="F563" s="41"/>
      <c r="G563" s="33">
        <v>0</v>
      </c>
      <c r="H563" s="33">
        <v>0</v>
      </c>
      <c r="I563" s="80"/>
      <c r="J563" s="33">
        <v>0</v>
      </c>
      <c r="K563" s="33">
        <v>0</v>
      </c>
      <c r="L563" s="92"/>
    </row>
    <row r="564" spans="1:12" ht="15.75">
      <c r="A564" s="158" t="s">
        <v>669</v>
      </c>
      <c r="B564" s="83"/>
      <c r="C564" s="38"/>
      <c r="D564" s="38"/>
      <c r="E564" s="97"/>
      <c r="F564" s="41"/>
      <c r="G564" s="33">
        <v>0</v>
      </c>
      <c r="H564" s="33">
        <v>0</v>
      </c>
      <c r="I564" s="80"/>
      <c r="J564" s="33">
        <v>0</v>
      </c>
      <c r="K564" s="33">
        <v>0</v>
      </c>
      <c r="L564" s="92"/>
    </row>
    <row r="565" spans="1:12" ht="15.75">
      <c r="A565" s="158" t="s">
        <v>670</v>
      </c>
      <c r="B565" s="83"/>
      <c r="C565" s="38"/>
      <c r="D565" s="38"/>
      <c r="E565" s="97"/>
      <c r="F565" s="41"/>
      <c r="G565" s="33">
        <v>0</v>
      </c>
      <c r="H565" s="33">
        <v>0</v>
      </c>
      <c r="I565" s="80"/>
      <c r="J565" s="33">
        <v>0</v>
      </c>
      <c r="K565" s="33">
        <v>0</v>
      </c>
      <c r="L565" s="92"/>
    </row>
    <row r="566" spans="1:12" ht="15.75">
      <c r="A566" s="158" t="s">
        <v>671</v>
      </c>
      <c r="B566" s="83"/>
      <c r="C566" s="38"/>
      <c r="D566" s="38"/>
      <c r="E566" s="97"/>
      <c r="F566" s="41"/>
      <c r="G566" s="33">
        <v>0</v>
      </c>
      <c r="H566" s="33">
        <v>0</v>
      </c>
      <c r="I566" s="80"/>
      <c r="J566" s="33">
        <v>0</v>
      </c>
      <c r="K566" s="33">
        <v>0</v>
      </c>
      <c r="L566" s="92"/>
    </row>
    <row r="567" spans="1:12" ht="15.75">
      <c r="A567" s="158" t="s">
        <v>672</v>
      </c>
      <c r="B567" s="83"/>
      <c r="C567" s="38"/>
      <c r="D567" s="38"/>
      <c r="E567" s="97"/>
      <c r="F567" s="41"/>
      <c r="G567" s="33">
        <v>0</v>
      </c>
      <c r="H567" s="33">
        <v>0</v>
      </c>
      <c r="I567" s="80"/>
      <c r="J567" s="33">
        <v>0</v>
      </c>
      <c r="K567" s="33">
        <v>0</v>
      </c>
      <c r="L567" s="92"/>
    </row>
    <row r="568" spans="1:12" ht="15.75">
      <c r="A568" s="158" t="s">
        <v>673</v>
      </c>
      <c r="B568" s="83"/>
      <c r="C568" s="38"/>
      <c r="D568" s="38"/>
      <c r="E568" s="97"/>
      <c r="F568" s="41"/>
      <c r="G568" s="33">
        <v>0</v>
      </c>
      <c r="H568" s="33">
        <v>0</v>
      </c>
      <c r="I568" s="80"/>
      <c r="J568" s="33">
        <v>0</v>
      </c>
      <c r="K568" s="33">
        <v>0</v>
      </c>
      <c r="L568" s="92"/>
    </row>
    <row r="569" spans="1:12" ht="15.75">
      <c r="A569" s="158" t="s">
        <v>674</v>
      </c>
      <c r="B569" s="83"/>
      <c r="C569" s="38"/>
      <c r="D569" s="38"/>
      <c r="E569" s="97"/>
      <c r="F569" s="41"/>
      <c r="G569" s="33">
        <v>0</v>
      </c>
      <c r="H569" s="33">
        <v>0</v>
      </c>
      <c r="I569" s="80"/>
      <c r="J569" s="33">
        <v>0</v>
      </c>
      <c r="K569" s="33">
        <v>0</v>
      </c>
      <c r="L569" s="92"/>
    </row>
    <row r="570" spans="1:12" ht="15.75">
      <c r="A570" s="158" t="s">
        <v>675</v>
      </c>
      <c r="B570" s="83"/>
      <c r="C570" s="38"/>
      <c r="D570" s="38"/>
      <c r="E570" s="97"/>
      <c r="F570" s="41"/>
      <c r="G570" s="33">
        <v>0</v>
      </c>
      <c r="H570" s="33">
        <v>0</v>
      </c>
      <c r="I570" s="80"/>
      <c r="J570" s="33">
        <v>0</v>
      </c>
      <c r="K570" s="33">
        <v>0</v>
      </c>
      <c r="L570" s="92"/>
    </row>
    <row r="571" spans="1:12" ht="15.75">
      <c r="A571" s="158" t="s">
        <v>676</v>
      </c>
      <c r="B571" s="83"/>
      <c r="C571" s="38"/>
      <c r="D571" s="38"/>
      <c r="E571" s="97"/>
      <c r="F571" s="41"/>
      <c r="G571" s="33">
        <v>0</v>
      </c>
      <c r="H571" s="33">
        <v>0</v>
      </c>
      <c r="I571" s="80"/>
      <c r="J571" s="33">
        <v>0</v>
      </c>
      <c r="K571" s="33">
        <v>0</v>
      </c>
      <c r="L571" s="92"/>
    </row>
    <row r="572" spans="1:12" ht="15.75">
      <c r="A572" s="158" t="s">
        <v>677</v>
      </c>
      <c r="B572" s="83"/>
      <c r="C572" s="38"/>
      <c r="D572" s="38"/>
      <c r="E572" s="97"/>
      <c r="F572" s="41"/>
      <c r="G572" s="33">
        <v>0</v>
      </c>
      <c r="H572" s="33">
        <v>0</v>
      </c>
      <c r="I572" s="80"/>
      <c r="J572" s="33">
        <v>0</v>
      </c>
      <c r="K572" s="33">
        <v>0</v>
      </c>
      <c r="L572" s="92"/>
    </row>
    <row r="573" spans="1:12" ht="15.75">
      <c r="A573" s="158" t="s">
        <v>678</v>
      </c>
      <c r="B573" s="83"/>
      <c r="C573" s="38"/>
      <c r="D573" s="38"/>
      <c r="E573" s="97"/>
      <c r="F573" s="41"/>
      <c r="G573" s="33">
        <v>0</v>
      </c>
      <c r="H573" s="33">
        <v>0</v>
      </c>
      <c r="I573" s="80"/>
      <c r="J573" s="33">
        <v>0</v>
      </c>
      <c r="K573" s="33">
        <v>0</v>
      </c>
      <c r="L573" s="92"/>
    </row>
    <row r="574" spans="1:12" ht="15.75">
      <c r="A574" s="158" t="s">
        <v>679</v>
      </c>
      <c r="B574" s="83"/>
      <c r="C574" s="38"/>
      <c r="D574" s="38"/>
      <c r="E574" s="97"/>
      <c r="F574" s="41"/>
      <c r="G574" s="33">
        <v>0</v>
      </c>
      <c r="H574" s="33">
        <v>0</v>
      </c>
      <c r="I574" s="80"/>
      <c r="J574" s="33">
        <v>0</v>
      </c>
      <c r="K574" s="33">
        <v>0</v>
      </c>
      <c r="L574" s="92"/>
    </row>
    <row r="575" spans="1:12" ht="15.75">
      <c r="A575" s="158" t="s">
        <v>680</v>
      </c>
      <c r="B575" s="83"/>
      <c r="C575" s="38"/>
      <c r="D575" s="38"/>
      <c r="E575" s="97"/>
      <c r="F575" s="41"/>
      <c r="G575" s="33">
        <v>0</v>
      </c>
      <c r="H575" s="33">
        <v>0</v>
      </c>
      <c r="I575" s="80"/>
      <c r="J575" s="33">
        <v>0</v>
      </c>
      <c r="K575" s="33">
        <v>0</v>
      </c>
      <c r="L575" s="92"/>
    </row>
    <row r="576" spans="1:12" ht="15.75">
      <c r="A576" s="158" t="s">
        <v>681</v>
      </c>
      <c r="B576" s="83"/>
      <c r="C576" s="38"/>
      <c r="D576" s="38"/>
      <c r="E576" s="97"/>
      <c r="F576" s="41"/>
      <c r="G576" s="33">
        <v>0</v>
      </c>
      <c r="H576" s="33">
        <v>0</v>
      </c>
      <c r="I576" s="80"/>
      <c r="J576" s="33">
        <v>0</v>
      </c>
      <c r="K576" s="33">
        <v>0</v>
      </c>
      <c r="L576" s="92"/>
    </row>
    <row r="577" spans="1:12" ht="15.75">
      <c r="A577" s="158" t="s">
        <v>682</v>
      </c>
      <c r="B577" s="83"/>
      <c r="C577" s="38"/>
      <c r="D577" s="38"/>
      <c r="E577" s="97"/>
      <c r="F577" s="41"/>
      <c r="G577" s="33">
        <v>0</v>
      </c>
      <c r="H577" s="33">
        <v>0</v>
      </c>
      <c r="I577" s="80"/>
      <c r="J577" s="33">
        <v>0</v>
      </c>
      <c r="K577" s="33">
        <v>0</v>
      </c>
      <c r="L577" s="92"/>
    </row>
    <row r="578" spans="1:12" ht="15.75">
      <c r="A578" s="158" t="s">
        <v>683</v>
      </c>
      <c r="B578" s="83"/>
      <c r="C578" s="38"/>
      <c r="D578" s="38"/>
      <c r="E578" s="97"/>
      <c r="F578" s="41"/>
      <c r="G578" s="33">
        <v>0</v>
      </c>
      <c r="H578" s="33">
        <v>0</v>
      </c>
      <c r="I578" s="80"/>
      <c r="J578" s="33">
        <v>0</v>
      </c>
      <c r="K578" s="33">
        <v>0</v>
      </c>
      <c r="L578" s="92"/>
    </row>
    <row r="579" spans="1:12" ht="15.75">
      <c r="A579" s="158" t="s">
        <v>684</v>
      </c>
      <c r="B579" s="83"/>
      <c r="C579" s="38"/>
      <c r="D579" s="38"/>
      <c r="E579" s="97"/>
      <c r="F579" s="41"/>
      <c r="G579" s="33">
        <v>0</v>
      </c>
      <c r="H579" s="33">
        <v>0</v>
      </c>
      <c r="I579" s="80"/>
      <c r="J579" s="33">
        <v>0</v>
      </c>
      <c r="K579" s="33">
        <v>0</v>
      </c>
      <c r="L579" s="92"/>
    </row>
    <row r="580" spans="1:12" ht="15.75">
      <c r="A580" s="158" t="s">
        <v>685</v>
      </c>
      <c r="B580" s="83"/>
      <c r="C580" s="38"/>
      <c r="D580" s="38"/>
      <c r="E580" s="97"/>
      <c r="F580" s="41"/>
      <c r="G580" s="33">
        <v>0</v>
      </c>
      <c r="H580" s="33">
        <v>0</v>
      </c>
      <c r="I580" s="80"/>
      <c r="J580" s="33">
        <v>0</v>
      </c>
      <c r="K580" s="33">
        <v>0</v>
      </c>
      <c r="L580" s="92"/>
    </row>
    <row r="581" spans="1:12" ht="15.75">
      <c r="A581" s="158" t="s">
        <v>686</v>
      </c>
      <c r="B581" s="83"/>
      <c r="C581" s="38"/>
      <c r="D581" s="38"/>
      <c r="E581" s="97"/>
      <c r="F581" s="41"/>
      <c r="G581" s="33">
        <v>0</v>
      </c>
      <c r="H581" s="33">
        <v>0</v>
      </c>
      <c r="I581" s="80"/>
      <c r="J581" s="33">
        <v>0</v>
      </c>
      <c r="K581" s="33">
        <v>0</v>
      </c>
      <c r="L581" s="92"/>
    </row>
    <row r="582" spans="1:12" ht="15.75">
      <c r="A582" s="158" t="s">
        <v>687</v>
      </c>
      <c r="B582" s="83"/>
      <c r="C582" s="38"/>
      <c r="D582" s="38"/>
      <c r="E582" s="97"/>
      <c r="F582" s="41"/>
      <c r="G582" s="33">
        <v>0</v>
      </c>
      <c r="H582" s="33">
        <v>0</v>
      </c>
      <c r="I582" s="80"/>
      <c r="J582" s="33">
        <v>0</v>
      </c>
      <c r="K582" s="33">
        <v>0</v>
      </c>
      <c r="L582" s="92"/>
    </row>
    <row r="583" spans="1:12" ht="15.75">
      <c r="A583" s="158" t="s">
        <v>688</v>
      </c>
      <c r="B583" s="83"/>
      <c r="C583" s="38"/>
      <c r="D583" s="38"/>
      <c r="E583" s="97"/>
      <c r="F583" s="41"/>
      <c r="G583" s="33">
        <v>0</v>
      </c>
      <c r="H583" s="33">
        <v>0</v>
      </c>
      <c r="I583" s="80"/>
      <c r="J583" s="33">
        <v>0</v>
      </c>
      <c r="K583" s="33">
        <v>0</v>
      </c>
      <c r="L583" s="92"/>
    </row>
    <row r="584" spans="1:12" ht="15.75">
      <c r="A584" s="158" t="s">
        <v>689</v>
      </c>
      <c r="B584" s="83"/>
      <c r="C584" s="38"/>
      <c r="D584" s="38"/>
      <c r="E584" s="97"/>
      <c r="F584" s="41"/>
      <c r="G584" s="33">
        <v>0</v>
      </c>
      <c r="H584" s="33">
        <v>0</v>
      </c>
      <c r="I584" s="80"/>
      <c r="J584" s="33">
        <v>0</v>
      </c>
      <c r="K584" s="33">
        <v>0</v>
      </c>
      <c r="L584" s="92"/>
    </row>
    <row r="585" spans="1:12" ht="15.75">
      <c r="A585" s="158" t="s">
        <v>690</v>
      </c>
      <c r="B585" s="83"/>
      <c r="C585" s="38"/>
      <c r="D585" s="38"/>
      <c r="E585" s="97"/>
      <c r="F585" s="41"/>
      <c r="G585" s="33">
        <v>0</v>
      </c>
      <c r="H585" s="33">
        <v>0</v>
      </c>
      <c r="I585" s="80"/>
      <c r="J585" s="33">
        <v>0</v>
      </c>
      <c r="K585" s="33">
        <v>0</v>
      </c>
      <c r="L585" s="92"/>
    </row>
    <row r="586" spans="1:12" ht="15.75">
      <c r="A586" s="158" t="s">
        <v>691</v>
      </c>
      <c r="B586" s="83"/>
      <c r="C586" s="38"/>
      <c r="D586" s="38"/>
      <c r="E586" s="97"/>
      <c r="F586" s="41"/>
      <c r="G586" s="33">
        <v>0</v>
      </c>
      <c r="H586" s="33">
        <v>0</v>
      </c>
      <c r="I586" s="80"/>
      <c r="J586" s="33">
        <v>0</v>
      </c>
      <c r="K586" s="33">
        <v>0</v>
      </c>
      <c r="L586" s="92"/>
    </row>
    <row r="587" spans="1:12" ht="15.75">
      <c r="A587" s="158" t="s">
        <v>692</v>
      </c>
      <c r="B587" s="83"/>
      <c r="C587" s="38"/>
      <c r="D587" s="38"/>
      <c r="E587" s="97"/>
      <c r="F587" s="41"/>
      <c r="G587" s="33">
        <v>0</v>
      </c>
      <c r="H587" s="33">
        <v>0</v>
      </c>
      <c r="I587" s="80"/>
      <c r="J587" s="33">
        <v>0</v>
      </c>
      <c r="K587" s="33">
        <v>0</v>
      </c>
      <c r="L587" s="92"/>
    </row>
    <row r="588" spans="1:12" ht="15.75">
      <c r="A588" s="158" t="s">
        <v>693</v>
      </c>
      <c r="B588" s="83"/>
      <c r="C588" s="38"/>
      <c r="D588" s="38"/>
      <c r="E588" s="97"/>
      <c r="F588" s="41"/>
      <c r="G588" s="33">
        <v>0</v>
      </c>
      <c r="H588" s="33">
        <v>0</v>
      </c>
      <c r="I588" s="80"/>
      <c r="J588" s="33">
        <v>0</v>
      </c>
      <c r="K588" s="33">
        <v>0</v>
      </c>
      <c r="L588" s="92"/>
    </row>
    <row r="589" spans="1:12" ht="15.75">
      <c r="A589" s="158" t="s">
        <v>694</v>
      </c>
      <c r="B589" s="83"/>
      <c r="C589" s="38"/>
      <c r="D589" s="38"/>
      <c r="E589" s="97"/>
      <c r="F589" s="41"/>
      <c r="G589" s="33">
        <v>0</v>
      </c>
      <c r="H589" s="33">
        <v>0</v>
      </c>
      <c r="I589" s="80"/>
      <c r="J589" s="33">
        <v>0</v>
      </c>
      <c r="K589" s="33">
        <v>0</v>
      </c>
      <c r="L589" s="92"/>
    </row>
    <row r="590" spans="1:12" ht="15.75">
      <c r="A590" s="158" t="s">
        <v>695</v>
      </c>
      <c r="B590" s="83"/>
      <c r="C590" s="38"/>
      <c r="D590" s="38"/>
      <c r="E590" s="97"/>
      <c r="F590" s="41"/>
      <c r="G590" s="33">
        <v>0</v>
      </c>
      <c r="H590" s="33">
        <v>0</v>
      </c>
      <c r="I590" s="80"/>
      <c r="J590" s="33">
        <v>0</v>
      </c>
      <c r="K590" s="33">
        <v>0</v>
      </c>
      <c r="L590" s="92"/>
    </row>
    <row r="591" spans="1:12" ht="15.75">
      <c r="A591" s="158" t="s">
        <v>696</v>
      </c>
      <c r="B591" s="83"/>
      <c r="C591" s="38"/>
      <c r="D591" s="38"/>
      <c r="E591" s="97"/>
      <c r="F591" s="41"/>
      <c r="G591" s="33">
        <v>0</v>
      </c>
      <c r="H591" s="33">
        <v>0</v>
      </c>
      <c r="I591" s="80"/>
      <c r="J591" s="33">
        <v>0</v>
      </c>
      <c r="K591" s="33">
        <v>0</v>
      </c>
      <c r="L591" s="92"/>
    </row>
    <row r="592" spans="1:12" ht="15.75">
      <c r="A592" s="158" t="s">
        <v>697</v>
      </c>
      <c r="B592" s="83"/>
      <c r="C592" s="38"/>
      <c r="D592" s="38"/>
      <c r="E592" s="97"/>
      <c r="F592" s="41"/>
      <c r="G592" s="33">
        <v>0</v>
      </c>
      <c r="H592" s="33">
        <v>0</v>
      </c>
      <c r="I592" s="80"/>
      <c r="J592" s="33">
        <v>0</v>
      </c>
      <c r="K592" s="33">
        <v>0</v>
      </c>
      <c r="L592" s="92"/>
    </row>
    <row r="593" spans="1:12" ht="15.75">
      <c r="A593" s="158" t="s">
        <v>698</v>
      </c>
      <c r="B593" s="83"/>
      <c r="C593" s="38"/>
      <c r="D593" s="38"/>
      <c r="E593" s="97"/>
      <c r="F593" s="41"/>
      <c r="G593" s="33">
        <v>0</v>
      </c>
      <c r="H593" s="33">
        <v>0</v>
      </c>
      <c r="I593" s="80"/>
      <c r="J593" s="33">
        <v>0</v>
      </c>
      <c r="K593" s="33">
        <v>0</v>
      </c>
      <c r="L593" s="92"/>
    </row>
    <row r="594" spans="1:12" ht="15.75">
      <c r="A594" s="158" t="s">
        <v>699</v>
      </c>
      <c r="B594" s="83"/>
      <c r="C594" s="38"/>
      <c r="D594" s="38"/>
      <c r="E594" s="97"/>
      <c r="F594" s="41"/>
      <c r="G594" s="33">
        <v>0</v>
      </c>
      <c r="H594" s="33">
        <v>0</v>
      </c>
      <c r="I594" s="80"/>
      <c r="J594" s="33">
        <v>0</v>
      </c>
      <c r="K594" s="33">
        <v>0</v>
      </c>
      <c r="L594" s="92"/>
    </row>
    <row r="595" spans="1:12" ht="15.75">
      <c r="A595" s="158" t="s">
        <v>700</v>
      </c>
      <c r="B595" s="83"/>
      <c r="C595" s="38"/>
      <c r="D595" s="38"/>
      <c r="E595" s="97"/>
      <c r="F595" s="41"/>
      <c r="G595" s="33">
        <v>0</v>
      </c>
      <c r="H595" s="33">
        <v>0</v>
      </c>
      <c r="I595" s="80"/>
      <c r="J595" s="33">
        <v>0</v>
      </c>
      <c r="K595" s="33">
        <v>0</v>
      </c>
      <c r="L595" s="92"/>
    </row>
    <row r="596" spans="1:12" ht="15.75">
      <c r="A596" s="158" t="s">
        <v>701</v>
      </c>
      <c r="B596" s="83"/>
      <c r="C596" s="38"/>
      <c r="D596" s="38"/>
      <c r="E596" s="97"/>
      <c r="F596" s="41"/>
      <c r="G596" s="33">
        <v>0</v>
      </c>
      <c r="H596" s="33">
        <v>0</v>
      </c>
      <c r="I596" s="80"/>
      <c r="J596" s="33">
        <v>0</v>
      </c>
      <c r="K596" s="33">
        <v>0</v>
      </c>
      <c r="L596" s="92"/>
    </row>
    <row r="597" spans="1:12" ht="15.75">
      <c r="A597" s="158" t="s">
        <v>702</v>
      </c>
      <c r="B597" s="83"/>
      <c r="C597" s="38"/>
      <c r="D597" s="38"/>
      <c r="E597" s="97"/>
      <c r="F597" s="41"/>
      <c r="G597" s="33">
        <v>0</v>
      </c>
      <c r="H597" s="33">
        <v>0</v>
      </c>
      <c r="I597" s="80"/>
      <c r="J597" s="33">
        <v>0</v>
      </c>
      <c r="K597" s="33">
        <v>0</v>
      </c>
      <c r="L597" s="92"/>
    </row>
    <row r="598" spans="1:12" ht="15.75">
      <c r="A598" s="158" t="s">
        <v>703</v>
      </c>
      <c r="B598" s="83"/>
      <c r="C598" s="38"/>
      <c r="D598" s="38"/>
      <c r="E598" s="97"/>
      <c r="F598" s="41"/>
      <c r="G598" s="33">
        <v>0</v>
      </c>
      <c r="H598" s="33">
        <v>0</v>
      </c>
      <c r="I598" s="80"/>
      <c r="J598" s="33">
        <v>0</v>
      </c>
      <c r="K598" s="33">
        <v>0</v>
      </c>
      <c r="L598" s="92"/>
    </row>
    <row r="599" spans="1:12" ht="15.75">
      <c r="A599" s="158" t="s">
        <v>704</v>
      </c>
      <c r="B599" s="83"/>
      <c r="C599" s="38"/>
      <c r="D599" s="38"/>
      <c r="E599" s="97"/>
      <c r="F599" s="41"/>
      <c r="G599" s="33">
        <v>0</v>
      </c>
      <c r="H599" s="33">
        <v>0</v>
      </c>
      <c r="I599" s="80"/>
      <c r="J599" s="33">
        <v>0</v>
      </c>
      <c r="K599" s="33">
        <v>0</v>
      </c>
      <c r="L599" s="92"/>
    </row>
    <row r="600" spans="1:12" ht="15.75">
      <c r="A600" s="158" t="s">
        <v>705</v>
      </c>
      <c r="B600" s="83"/>
      <c r="C600" s="38"/>
      <c r="D600" s="38"/>
      <c r="E600" s="97"/>
      <c r="F600" s="41"/>
      <c r="G600" s="33">
        <v>0</v>
      </c>
      <c r="H600" s="33">
        <v>0</v>
      </c>
      <c r="I600" s="80"/>
      <c r="J600" s="33">
        <v>0</v>
      </c>
      <c r="K600" s="33">
        <v>0</v>
      </c>
      <c r="L600" s="92"/>
    </row>
    <row r="601" spans="1:12" ht="15.75">
      <c r="A601" s="158" t="s">
        <v>706</v>
      </c>
      <c r="B601" s="83"/>
      <c r="C601" s="38"/>
      <c r="D601" s="38"/>
      <c r="E601" s="97"/>
      <c r="F601" s="41"/>
      <c r="G601" s="33">
        <v>0</v>
      </c>
      <c r="H601" s="33">
        <v>0</v>
      </c>
      <c r="I601" s="80"/>
      <c r="J601" s="33">
        <v>0</v>
      </c>
      <c r="K601" s="33">
        <v>0</v>
      </c>
      <c r="L601" s="92"/>
    </row>
    <row r="602" spans="1:12" ht="15.75">
      <c r="A602" s="158" t="s">
        <v>707</v>
      </c>
      <c r="B602" s="83"/>
      <c r="C602" s="38"/>
      <c r="D602" s="38"/>
      <c r="E602" s="97"/>
      <c r="F602" s="41"/>
      <c r="G602" s="33">
        <v>0</v>
      </c>
      <c r="H602" s="33">
        <v>0</v>
      </c>
      <c r="I602" s="80"/>
      <c r="J602" s="33">
        <v>0</v>
      </c>
      <c r="K602" s="33">
        <v>0</v>
      </c>
      <c r="L602" s="92"/>
    </row>
    <row r="603" spans="1:12" ht="15.75">
      <c r="A603" s="158" t="s">
        <v>708</v>
      </c>
      <c r="B603" s="83"/>
      <c r="C603" s="38"/>
      <c r="D603" s="38"/>
      <c r="E603" s="97"/>
      <c r="F603" s="41"/>
      <c r="G603" s="33">
        <v>0</v>
      </c>
      <c r="H603" s="33">
        <v>0</v>
      </c>
      <c r="I603" s="80"/>
      <c r="J603" s="33">
        <v>0</v>
      </c>
      <c r="K603" s="33">
        <v>0</v>
      </c>
      <c r="L603" s="92"/>
    </row>
    <row r="604" spans="1:12" ht="15.75">
      <c r="A604" s="158" t="s">
        <v>709</v>
      </c>
      <c r="B604" s="83"/>
      <c r="C604" s="38"/>
      <c r="D604" s="38"/>
      <c r="E604" s="97"/>
      <c r="F604" s="41"/>
      <c r="G604" s="33">
        <v>0</v>
      </c>
      <c r="H604" s="33">
        <v>0</v>
      </c>
      <c r="I604" s="80"/>
      <c r="J604" s="33">
        <v>0</v>
      </c>
      <c r="K604" s="33">
        <v>0</v>
      </c>
      <c r="L604" s="92"/>
    </row>
    <row r="605" spans="1:12" ht="15.75">
      <c r="A605" s="158" t="s">
        <v>710</v>
      </c>
      <c r="B605" s="83"/>
      <c r="C605" s="38"/>
      <c r="D605" s="38"/>
      <c r="E605" s="97"/>
      <c r="F605" s="41"/>
      <c r="G605" s="33">
        <v>0</v>
      </c>
      <c r="H605" s="33">
        <v>0</v>
      </c>
      <c r="I605" s="80"/>
      <c r="J605" s="33">
        <v>0</v>
      </c>
      <c r="K605" s="33">
        <v>0</v>
      </c>
      <c r="L605" s="92"/>
    </row>
    <row r="606" spans="1:12" ht="15.75">
      <c r="A606" s="158" t="s">
        <v>711</v>
      </c>
      <c r="B606" s="83"/>
      <c r="C606" s="38"/>
      <c r="D606" s="38"/>
      <c r="E606" s="97"/>
      <c r="F606" s="41"/>
      <c r="G606" s="33">
        <v>0</v>
      </c>
      <c r="H606" s="33">
        <v>0</v>
      </c>
      <c r="I606" s="80"/>
      <c r="J606" s="33">
        <v>0</v>
      </c>
      <c r="K606" s="33">
        <v>0</v>
      </c>
      <c r="L606" s="92"/>
    </row>
    <row r="607" spans="1:12" ht="15.75">
      <c r="A607" s="158" t="s">
        <v>712</v>
      </c>
      <c r="B607" s="83"/>
      <c r="C607" s="38"/>
      <c r="D607" s="38"/>
      <c r="E607" s="97"/>
      <c r="F607" s="41"/>
      <c r="G607" s="33">
        <v>0</v>
      </c>
      <c r="H607" s="33">
        <v>0</v>
      </c>
      <c r="I607" s="80"/>
      <c r="J607" s="33">
        <v>0</v>
      </c>
      <c r="K607" s="33">
        <v>0</v>
      </c>
      <c r="L607" s="92"/>
    </row>
    <row r="608" spans="1:12" ht="15.75">
      <c r="A608" s="158" t="s">
        <v>713</v>
      </c>
      <c r="B608" s="83"/>
      <c r="C608" s="38"/>
      <c r="D608" s="38"/>
      <c r="E608" s="97"/>
      <c r="F608" s="41"/>
      <c r="G608" s="33">
        <v>0</v>
      </c>
      <c r="H608" s="33">
        <v>0</v>
      </c>
      <c r="I608" s="80"/>
      <c r="J608" s="33">
        <v>0</v>
      </c>
      <c r="K608" s="33">
        <v>0</v>
      </c>
      <c r="L608" s="92"/>
    </row>
    <row r="609" spans="1:12" ht="15.75">
      <c r="A609" s="158" t="s">
        <v>714</v>
      </c>
      <c r="B609" s="83"/>
      <c r="C609" s="38"/>
      <c r="D609" s="38"/>
      <c r="E609" s="97"/>
      <c r="F609" s="41"/>
      <c r="G609" s="33">
        <v>0</v>
      </c>
      <c r="H609" s="33">
        <v>0</v>
      </c>
      <c r="I609" s="80"/>
      <c r="J609" s="33">
        <v>0</v>
      </c>
      <c r="K609" s="33">
        <v>0</v>
      </c>
      <c r="L609" s="92"/>
    </row>
    <row r="610" spans="1:12" ht="15.75">
      <c r="A610" s="158" t="s">
        <v>715</v>
      </c>
      <c r="B610" s="83"/>
      <c r="C610" s="38"/>
      <c r="D610" s="38"/>
      <c r="E610" s="97"/>
      <c r="F610" s="41"/>
      <c r="G610" s="33">
        <v>0</v>
      </c>
      <c r="H610" s="33">
        <v>0</v>
      </c>
      <c r="I610" s="80"/>
      <c r="J610" s="33">
        <v>0</v>
      </c>
      <c r="K610" s="33">
        <v>0</v>
      </c>
      <c r="L610" s="92"/>
    </row>
    <row r="611" spans="1:12" ht="15.75">
      <c r="A611" s="158" t="s">
        <v>716</v>
      </c>
      <c r="B611" s="83"/>
      <c r="C611" s="38"/>
      <c r="D611" s="38"/>
      <c r="E611" s="97"/>
      <c r="F611" s="41"/>
      <c r="G611" s="33">
        <v>0</v>
      </c>
      <c r="H611" s="33">
        <v>0</v>
      </c>
      <c r="I611" s="80"/>
      <c r="J611" s="33">
        <v>0</v>
      </c>
      <c r="K611" s="33">
        <v>0</v>
      </c>
      <c r="L611" s="92"/>
    </row>
    <row r="612" spans="1:12" ht="15.75">
      <c r="A612" s="158" t="s">
        <v>717</v>
      </c>
      <c r="B612" s="83"/>
      <c r="C612" s="38"/>
      <c r="D612" s="38"/>
      <c r="E612" s="97"/>
      <c r="F612" s="41"/>
      <c r="G612" s="33">
        <v>0</v>
      </c>
      <c r="H612" s="33">
        <v>0</v>
      </c>
      <c r="I612" s="80"/>
      <c r="J612" s="33">
        <v>0</v>
      </c>
      <c r="K612" s="33">
        <v>0</v>
      </c>
      <c r="L612" s="92"/>
    </row>
    <row r="613" spans="1:12" ht="15.75">
      <c r="A613" s="158" t="s">
        <v>718</v>
      </c>
      <c r="B613" s="83"/>
      <c r="C613" s="38"/>
      <c r="D613" s="38"/>
      <c r="E613" s="97"/>
      <c r="F613" s="41"/>
      <c r="G613" s="33">
        <v>0</v>
      </c>
      <c r="H613" s="33">
        <v>0</v>
      </c>
      <c r="I613" s="80"/>
      <c r="J613" s="33">
        <v>0</v>
      </c>
      <c r="K613" s="33">
        <v>0</v>
      </c>
      <c r="L613" s="92"/>
    </row>
    <row r="614" spans="1:12" ht="15.75">
      <c r="A614" s="158" t="s">
        <v>719</v>
      </c>
      <c r="B614" s="83"/>
      <c r="C614" s="38"/>
      <c r="D614" s="38"/>
      <c r="E614" s="97"/>
      <c r="F614" s="41"/>
      <c r="G614" s="33">
        <v>0</v>
      </c>
      <c r="H614" s="33">
        <v>0</v>
      </c>
      <c r="I614" s="80"/>
      <c r="J614" s="33">
        <v>0</v>
      </c>
      <c r="K614" s="33">
        <v>0</v>
      </c>
      <c r="L614" s="92"/>
    </row>
    <row r="615" spans="1:12" ht="15.75">
      <c r="A615" s="158" t="s">
        <v>720</v>
      </c>
      <c r="B615" s="83"/>
      <c r="C615" s="38"/>
      <c r="D615" s="38"/>
      <c r="E615" s="97"/>
      <c r="F615" s="41"/>
      <c r="G615" s="33">
        <v>0</v>
      </c>
      <c r="H615" s="33">
        <v>0</v>
      </c>
      <c r="I615" s="80"/>
      <c r="J615" s="33">
        <v>0</v>
      </c>
      <c r="K615" s="33">
        <v>0</v>
      </c>
      <c r="L615" s="92"/>
    </row>
    <row r="616" spans="1:12" ht="15.75">
      <c r="A616" s="158" t="s">
        <v>721</v>
      </c>
      <c r="B616" s="83"/>
      <c r="C616" s="38"/>
      <c r="D616" s="38"/>
      <c r="E616" s="97"/>
      <c r="F616" s="41"/>
      <c r="G616" s="33">
        <v>0</v>
      </c>
      <c r="H616" s="33">
        <v>0</v>
      </c>
      <c r="I616" s="80"/>
      <c r="J616" s="33">
        <v>0</v>
      </c>
      <c r="K616" s="33">
        <v>0</v>
      </c>
      <c r="L616" s="92"/>
    </row>
    <row r="617" spans="1:12" ht="15.75">
      <c r="A617" s="158" t="s">
        <v>722</v>
      </c>
      <c r="B617" s="83"/>
      <c r="C617" s="38"/>
      <c r="D617" s="38"/>
      <c r="E617" s="97"/>
      <c r="F617" s="41"/>
      <c r="G617" s="33">
        <v>0</v>
      </c>
      <c r="H617" s="33">
        <v>0</v>
      </c>
      <c r="I617" s="80"/>
      <c r="J617" s="33">
        <v>0</v>
      </c>
      <c r="K617" s="33">
        <v>0</v>
      </c>
      <c r="L617" s="92"/>
    </row>
    <row r="618" spans="1:12" ht="15.75">
      <c r="A618" s="158" t="s">
        <v>723</v>
      </c>
      <c r="B618" s="83"/>
      <c r="C618" s="38"/>
      <c r="D618" s="38"/>
      <c r="E618" s="97"/>
      <c r="F618" s="41"/>
      <c r="G618" s="33">
        <v>0</v>
      </c>
      <c r="H618" s="33">
        <v>0</v>
      </c>
      <c r="I618" s="80"/>
      <c r="J618" s="33">
        <v>0</v>
      </c>
      <c r="K618" s="33">
        <v>0</v>
      </c>
      <c r="L618" s="92"/>
    </row>
    <row r="619" spans="1:12" ht="15.75">
      <c r="A619" s="158" t="s">
        <v>724</v>
      </c>
      <c r="B619" s="83"/>
      <c r="C619" s="38"/>
      <c r="D619" s="38"/>
      <c r="E619" s="97"/>
      <c r="F619" s="41"/>
      <c r="G619" s="33">
        <v>0</v>
      </c>
      <c r="H619" s="33">
        <v>0</v>
      </c>
      <c r="I619" s="80"/>
      <c r="J619" s="33">
        <v>0</v>
      </c>
      <c r="K619" s="33">
        <v>0</v>
      </c>
      <c r="L619" s="92"/>
    </row>
    <row r="620" spans="1:12" ht="15.75">
      <c r="A620" s="158" t="s">
        <v>725</v>
      </c>
      <c r="B620" s="83"/>
      <c r="C620" s="38"/>
      <c r="D620" s="38"/>
      <c r="E620" s="97"/>
      <c r="F620" s="41"/>
      <c r="G620" s="33">
        <v>0</v>
      </c>
      <c r="H620" s="33">
        <v>0</v>
      </c>
      <c r="I620" s="80"/>
      <c r="J620" s="33">
        <v>0</v>
      </c>
      <c r="K620" s="33">
        <v>0</v>
      </c>
      <c r="L620" s="92"/>
    </row>
    <row r="621" spans="1:12" ht="15.75">
      <c r="A621" s="158" t="s">
        <v>726</v>
      </c>
      <c r="B621" s="83"/>
      <c r="C621" s="38"/>
      <c r="D621" s="38"/>
      <c r="E621" s="97"/>
      <c r="F621" s="41"/>
      <c r="G621" s="33">
        <v>0</v>
      </c>
      <c r="H621" s="33">
        <v>0</v>
      </c>
      <c r="I621" s="80"/>
      <c r="J621" s="33">
        <v>0</v>
      </c>
      <c r="K621" s="33">
        <v>0</v>
      </c>
      <c r="L621" s="92"/>
    </row>
    <row r="622" spans="1:12" ht="15.75">
      <c r="A622" s="158" t="s">
        <v>727</v>
      </c>
      <c r="B622" s="83"/>
      <c r="C622" s="38"/>
      <c r="D622" s="38"/>
      <c r="E622" s="97"/>
      <c r="F622" s="41"/>
      <c r="G622" s="33">
        <v>0</v>
      </c>
      <c r="H622" s="33">
        <v>0</v>
      </c>
      <c r="I622" s="80"/>
      <c r="J622" s="33">
        <v>0</v>
      </c>
      <c r="K622" s="33">
        <v>0</v>
      </c>
      <c r="L622" s="92"/>
    </row>
    <row r="623" spans="1:12" ht="15.75">
      <c r="A623" s="158" t="s">
        <v>728</v>
      </c>
      <c r="B623" s="83"/>
      <c r="C623" s="38"/>
      <c r="D623" s="38"/>
      <c r="E623" s="97"/>
      <c r="F623" s="41"/>
      <c r="G623" s="33">
        <v>0</v>
      </c>
      <c r="H623" s="33">
        <v>0</v>
      </c>
      <c r="I623" s="80"/>
      <c r="J623" s="33">
        <v>0</v>
      </c>
      <c r="K623" s="33">
        <v>0</v>
      </c>
      <c r="L623" s="92"/>
    </row>
    <row r="624" spans="1:12" ht="15.75">
      <c r="A624" s="158" t="s">
        <v>729</v>
      </c>
      <c r="B624" s="83"/>
      <c r="C624" s="38"/>
      <c r="D624" s="38"/>
      <c r="E624" s="97"/>
      <c r="F624" s="41"/>
      <c r="G624" s="33">
        <v>0</v>
      </c>
      <c r="H624" s="33">
        <v>0</v>
      </c>
      <c r="I624" s="80"/>
      <c r="J624" s="33">
        <v>0</v>
      </c>
      <c r="K624" s="33">
        <v>0</v>
      </c>
      <c r="L624" s="92"/>
    </row>
    <row r="625" spans="1:12" ht="15.75">
      <c r="A625" s="158" t="s">
        <v>730</v>
      </c>
      <c r="B625" s="83"/>
      <c r="C625" s="38"/>
      <c r="D625" s="38"/>
      <c r="E625" s="97"/>
      <c r="F625" s="41"/>
      <c r="G625" s="33">
        <v>0</v>
      </c>
      <c r="H625" s="33">
        <v>0</v>
      </c>
      <c r="I625" s="80"/>
      <c r="J625" s="33">
        <v>0</v>
      </c>
      <c r="K625" s="33">
        <v>0</v>
      </c>
      <c r="L625" s="92"/>
    </row>
    <row r="626" spans="1:12" ht="15.75">
      <c r="A626" s="158" t="s">
        <v>731</v>
      </c>
      <c r="B626" s="83"/>
      <c r="C626" s="38"/>
      <c r="D626" s="38"/>
      <c r="E626" s="97"/>
      <c r="F626" s="41"/>
      <c r="G626" s="33">
        <v>0</v>
      </c>
      <c r="H626" s="33">
        <v>0</v>
      </c>
      <c r="I626" s="80"/>
      <c r="J626" s="33">
        <v>0</v>
      </c>
      <c r="K626" s="33">
        <v>0</v>
      </c>
      <c r="L626" s="92"/>
    </row>
    <row r="627" spans="1:12" ht="15.75">
      <c r="A627" s="158" t="s">
        <v>732</v>
      </c>
      <c r="B627" s="83"/>
      <c r="C627" s="38"/>
      <c r="D627" s="38"/>
      <c r="E627" s="97"/>
      <c r="F627" s="41"/>
      <c r="G627" s="33">
        <v>0</v>
      </c>
      <c r="H627" s="33">
        <v>0</v>
      </c>
      <c r="I627" s="80"/>
      <c r="J627" s="33">
        <v>0</v>
      </c>
      <c r="K627" s="33">
        <v>0</v>
      </c>
      <c r="L627" s="92"/>
    </row>
    <row r="628" spans="1:12" ht="15.75">
      <c r="A628" s="158" t="s">
        <v>733</v>
      </c>
      <c r="B628" s="83"/>
      <c r="C628" s="38"/>
      <c r="D628" s="38"/>
      <c r="E628" s="97"/>
      <c r="F628" s="41"/>
      <c r="G628" s="33">
        <v>0</v>
      </c>
      <c r="H628" s="33">
        <v>0</v>
      </c>
      <c r="I628" s="80"/>
      <c r="J628" s="33">
        <v>0</v>
      </c>
      <c r="K628" s="33">
        <v>0</v>
      </c>
      <c r="L628" s="92"/>
    </row>
    <row r="629" spans="1:12" ht="15.75">
      <c r="A629" s="158" t="s">
        <v>734</v>
      </c>
      <c r="B629" s="83"/>
      <c r="C629" s="38"/>
      <c r="D629" s="38"/>
      <c r="E629" s="97"/>
      <c r="F629" s="41"/>
      <c r="G629" s="33">
        <v>0</v>
      </c>
      <c r="H629" s="33">
        <v>0</v>
      </c>
      <c r="I629" s="80"/>
      <c r="J629" s="33">
        <v>0</v>
      </c>
      <c r="K629" s="33">
        <v>0</v>
      </c>
      <c r="L629" s="92"/>
    </row>
    <row r="630" spans="1:12" ht="15.75">
      <c r="A630" s="158" t="s">
        <v>735</v>
      </c>
      <c r="B630" s="83"/>
      <c r="C630" s="38"/>
      <c r="D630" s="38"/>
      <c r="E630" s="97"/>
      <c r="F630" s="41"/>
      <c r="G630" s="33">
        <v>0</v>
      </c>
      <c r="H630" s="33">
        <v>0</v>
      </c>
      <c r="I630" s="80"/>
      <c r="J630" s="33">
        <v>0</v>
      </c>
      <c r="K630" s="33">
        <v>0</v>
      </c>
      <c r="L630" s="92"/>
    </row>
    <row r="631" spans="1:12" ht="15.75">
      <c r="A631" s="158" t="s">
        <v>736</v>
      </c>
      <c r="B631" s="83"/>
      <c r="C631" s="38"/>
      <c r="D631" s="38"/>
      <c r="E631" s="97"/>
      <c r="F631" s="41"/>
      <c r="G631" s="33">
        <v>0</v>
      </c>
      <c r="H631" s="33">
        <v>0</v>
      </c>
      <c r="I631" s="80"/>
      <c r="J631" s="33">
        <v>0</v>
      </c>
      <c r="K631" s="33">
        <v>0</v>
      </c>
      <c r="L631" s="92"/>
    </row>
    <row r="632" spans="1:12" ht="15.75">
      <c r="A632" s="158" t="s">
        <v>737</v>
      </c>
      <c r="B632" s="83"/>
      <c r="C632" s="38"/>
      <c r="D632" s="38"/>
      <c r="E632" s="97"/>
      <c r="F632" s="41"/>
      <c r="G632" s="33">
        <v>0</v>
      </c>
      <c r="H632" s="33">
        <v>0</v>
      </c>
      <c r="I632" s="80"/>
      <c r="J632" s="33">
        <v>0</v>
      </c>
      <c r="K632" s="33">
        <v>0</v>
      </c>
      <c r="L632" s="92"/>
    </row>
    <row r="633" spans="1:12" ht="15.75">
      <c r="A633" s="158" t="s">
        <v>738</v>
      </c>
      <c r="B633" s="83"/>
      <c r="C633" s="38"/>
      <c r="D633" s="38"/>
      <c r="E633" s="97"/>
      <c r="F633" s="41"/>
      <c r="G633" s="33">
        <v>0</v>
      </c>
      <c r="H633" s="33">
        <v>0</v>
      </c>
      <c r="I633" s="80"/>
      <c r="J633" s="33">
        <v>0</v>
      </c>
      <c r="K633" s="33">
        <v>0</v>
      </c>
      <c r="L633" s="92"/>
    </row>
    <row r="634" spans="1:12" ht="15.75">
      <c r="A634" s="158" t="s">
        <v>739</v>
      </c>
      <c r="B634" s="83"/>
      <c r="C634" s="38"/>
      <c r="D634" s="38"/>
      <c r="E634" s="97"/>
      <c r="F634" s="41"/>
      <c r="G634" s="33">
        <v>0</v>
      </c>
      <c r="H634" s="33">
        <v>0</v>
      </c>
      <c r="I634" s="80"/>
      <c r="J634" s="33">
        <v>0</v>
      </c>
      <c r="K634" s="33">
        <v>0</v>
      </c>
      <c r="L634" s="92"/>
    </row>
    <row r="635" spans="1:12" ht="15.75">
      <c r="A635" s="158" t="s">
        <v>740</v>
      </c>
      <c r="B635" s="83"/>
      <c r="C635" s="38"/>
      <c r="D635" s="38"/>
      <c r="E635" s="97"/>
      <c r="F635" s="41"/>
      <c r="G635" s="33">
        <v>0</v>
      </c>
      <c r="H635" s="33">
        <v>0</v>
      </c>
      <c r="I635" s="80"/>
      <c r="J635" s="33">
        <v>0</v>
      </c>
      <c r="K635" s="33">
        <v>0</v>
      </c>
      <c r="L635" s="92"/>
    </row>
    <row r="636" spans="1:12" ht="15.75">
      <c r="A636" s="158" t="s">
        <v>741</v>
      </c>
      <c r="B636" s="83"/>
      <c r="C636" s="38"/>
      <c r="D636" s="38"/>
      <c r="E636" s="97"/>
      <c r="F636" s="41"/>
      <c r="G636" s="33">
        <v>0</v>
      </c>
      <c r="H636" s="33">
        <v>0</v>
      </c>
      <c r="I636" s="80"/>
      <c r="J636" s="33">
        <v>0</v>
      </c>
      <c r="K636" s="33">
        <v>0</v>
      </c>
      <c r="L636" s="92"/>
    </row>
    <row r="637" spans="1:12" ht="15.75">
      <c r="A637" s="158" t="s">
        <v>742</v>
      </c>
      <c r="B637" s="83"/>
      <c r="C637" s="38"/>
      <c r="D637" s="38"/>
      <c r="E637" s="97"/>
      <c r="F637" s="41"/>
      <c r="G637" s="33">
        <v>0</v>
      </c>
      <c r="H637" s="33">
        <v>0</v>
      </c>
      <c r="I637" s="80"/>
      <c r="J637" s="33">
        <v>0</v>
      </c>
      <c r="K637" s="33">
        <v>0</v>
      </c>
      <c r="L637" s="92"/>
    </row>
    <row r="638" spans="1:12" ht="15.75">
      <c r="A638" s="158" t="s">
        <v>743</v>
      </c>
      <c r="B638" s="83"/>
      <c r="C638" s="38"/>
      <c r="D638" s="38"/>
      <c r="E638" s="97"/>
      <c r="F638" s="41"/>
      <c r="G638" s="33">
        <v>0</v>
      </c>
      <c r="H638" s="33">
        <v>0</v>
      </c>
      <c r="I638" s="80"/>
      <c r="J638" s="33">
        <v>0</v>
      </c>
      <c r="K638" s="33">
        <v>0</v>
      </c>
      <c r="L638" s="92"/>
    </row>
    <row r="639" spans="1:12" ht="15.75">
      <c r="A639" s="158" t="s">
        <v>744</v>
      </c>
      <c r="B639" s="83"/>
      <c r="C639" s="38"/>
      <c r="D639" s="38"/>
      <c r="E639" s="97"/>
      <c r="F639" s="41"/>
      <c r="G639" s="33">
        <v>0</v>
      </c>
      <c r="H639" s="33">
        <v>0</v>
      </c>
      <c r="I639" s="80"/>
      <c r="J639" s="33">
        <v>0</v>
      </c>
      <c r="K639" s="33">
        <v>0</v>
      </c>
      <c r="L639" s="92"/>
    </row>
    <row r="640" spans="1:12" ht="15.75">
      <c r="A640" s="158" t="s">
        <v>745</v>
      </c>
      <c r="B640" s="83"/>
      <c r="C640" s="38"/>
      <c r="D640" s="38"/>
      <c r="E640" s="97"/>
      <c r="F640" s="41"/>
      <c r="G640" s="33">
        <v>0</v>
      </c>
      <c r="H640" s="33">
        <v>0</v>
      </c>
      <c r="I640" s="80"/>
      <c r="J640" s="33">
        <v>0</v>
      </c>
      <c r="K640" s="33">
        <v>0</v>
      </c>
      <c r="L640" s="92"/>
    </row>
    <row r="641" spans="1:12" ht="15.75">
      <c r="A641" s="158" t="s">
        <v>746</v>
      </c>
      <c r="B641" s="83"/>
      <c r="C641" s="38"/>
      <c r="D641" s="38"/>
      <c r="E641" s="97"/>
      <c r="F641" s="41"/>
      <c r="G641" s="33">
        <v>0</v>
      </c>
      <c r="H641" s="33">
        <v>0</v>
      </c>
      <c r="I641" s="80"/>
      <c r="J641" s="33">
        <v>0</v>
      </c>
      <c r="K641" s="33">
        <v>0</v>
      </c>
      <c r="L641" s="92"/>
    </row>
    <row r="642" spans="1:12" ht="15.75">
      <c r="A642" s="158" t="s">
        <v>747</v>
      </c>
      <c r="B642" s="83"/>
      <c r="C642" s="38"/>
      <c r="D642" s="38"/>
      <c r="E642" s="97"/>
      <c r="F642" s="41"/>
      <c r="G642" s="33">
        <v>0</v>
      </c>
      <c r="H642" s="33">
        <v>0</v>
      </c>
      <c r="I642" s="80"/>
      <c r="J642" s="33">
        <v>0</v>
      </c>
      <c r="K642" s="33">
        <v>0</v>
      </c>
      <c r="L642" s="92"/>
    </row>
    <row r="643" spans="1:12" ht="15.75">
      <c r="A643" s="158" t="s">
        <v>748</v>
      </c>
      <c r="B643" s="83"/>
      <c r="C643" s="38"/>
      <c r="D643" s="38"/>
      <c r="E643" s="97"/>
      <c r="F643" s="41"/>
      <c r="G643" s="33">
        <v>0</v>
      </c>
      <c r="H643" s="33">
        <v>0</v>
      </c>
      <c r="I643" s="80"/>
      <c r="J643" s="33">
        <v>0</v>
      </c>
      <c r="K643" s="33">
        <v>0</v>
      </c>
      <c r="L643" s="92"/>
    </row>
    <row r="644" spans="1:12" ht="15.75">
      <c r="A644" s="158" t="s">
        <v>749</v>
      </c>
      <c r="B644" s="83"/>
      <c r="C644" s="38"/>
      <c r="D644" s="38"/>
      <c r="E644" s="97"/>
      <c r="F644" s="41"/>
      <c r="G644" s="33">
        <v>0</v>
      </c>
      <c r="H644" s="33">
        <v>0</v>
      </c>
      <c r="I644" s="80"/>
      <c r="J644" s="33">
        <v>0</v>
      </c>
      <c r="K644" s="33">
        <v>0</v>
      </c>
      <c r="L644" s="92"/>
    </row>
    <row r="645" spans="1:12" ht="15.75">
      <c r="A645" s="158" t="s">
        <v>750</v>
      </c>
      <c r="B645" s="83"/>
      <c r="C645" s="38"/>
      <c r="D645" s="38"/>
      <c r="E645" s="97"/>
      <c r="F645" s="41"/>
      <c r="G645" s="33">
        <v>0</v>
      </c>
      <c r="H645" s="33">
        <v>0</v>
      </c>
      <c r="I645" s="80"/>
      <c r="J645" s="33">
        <v>0</v>
      </c>
      <c r="K645" s="33">
        <v>0</v>
      </c>
      <c r="L645" s="92"/>
    </row>
    <row r="646" spans="1:12" ht="15.75">
      <c r="A646" s="158" t="s">
        <v>751</v>
      </c>
      <c r="B646" s="83"/>
      <c r="C646" s="38"/>
      <c r="D646" s="38"/>
      <c r="E646" s="97"/>
      <c r="F646" s="41"/>
      <c r="G646" s="33">
        <v>0</v>
      </c>
      <c r="H646" s="33">
        <v>0</v>
      </c>
      <c r="I646" s="80"/>
      <c r="J646" s="33">
        <v>0</v>
      </c>
      <c r="K646" s="33">
        <v>0</v>
      </c>
      <c r="L646" s="92"/>
    </row>
    <row r="647" spans="1:12" ht="15.75">
      <c r="A647" s="158" t="s">
        <v>752</v>
      </c>
      <c r="B647" s="83"/>
      <c r="C647" s="38"/>
      <c r="D647" s="38"/>
      <c r="E647" s="97"/>
      <c r="F647" s="41"/>
      <c r="G647" s="33">
        <v>0</v>
      </c>
      <c r="H647" s="33">
        <v>0</v>
      </c>
      <c r="I647" s="80"/>
      <c r="J647" s="33">
        <v>0</v>
      </c>
      <c r="K647" s="33">
        <v>0</v>
      </c>
      <c r="L647" s="92"/>
    </row>
    <row r="648" spans="1:12" ht="15.75">
      <c r="A648" s="158" t="s">
        <v>753</v>
      </c>
      <c r="B648" s="83"/>
      <c r="C648" s="38"/>
      <c r="D648" s="38"/>
      <c r="E648" s="97"/>
      <c r="F648" s="41"/>
      <c r="G648" s="33">
        <v>0</v>
      </c>
      <c r="H648" s="33">
        <v>0</v>
      </c>
      <c r="I648" s="80"/>
      <c r="J648" s="33">
        <v>0</v>
      </c>
      <c r="K648" s="33">
        <v>0</v>
      </c>
      <c r="L648" s="92"/>
    </row>
    <row r="649" spans="1:12" ht="15.75">
      <c r="A649" s="158" t="s">
        <v>754</v>
      </c>
      <c r="B649" s="83"/>
      <c r="C649" s="38"/>
      <c r="D649" s="38"/>
      <c r="E649" s="97"/>
      <c r="F649" s="41"/>
      <c r="G649" s="33">
        <v>0</v>
      </c>
      <c r="H649" s="33">
        <v>0</v>
      </c>
      <c r="I649" s="80"/>
      <c r="J649" s="33">
        <v>0</v>
      </c>
      <c r="K649" s="33">
        <v>0</v>
      </c>
      <c r="L649" s="92"/>
    </row>
    <row r="650" spans="1:12" ht="15.75">
      <c r="A650" s="158" t="s">
        <v>755</v>
      </c>
      <c r="B650" s="83"/>
      <c r="C650" s="38"/>
      <c r="D650" s="38"/>
      <c r="E650" s="97"/>
      <c r="F650" s="41"/>
      <c r="G650" s="33">
        <v>0</v>
      </c>
      <c r="H650" s="33">
        <v>0</v>
      </c>
      <c r="I650" s="80"/>
      <c r="J650" s="33">
        <v>0</v>
      </c>
      <c r="K650" s="33">
        <v>0</v>
      </c>
      <c r="L650" s="92"/>
    </row>
    <row r="651" spans="1:12" ht="15.75">
      <c r="A651" s="158" t="s">
        <v>756</v>
      </c>
      <c r="B651" s="83"/>
      <c r="C651" s="38"/>
      <c r="D651" s="38"/>
      <c r="E651" s="97"/>
      <c r="F651" s="41"/>
      <c r="G651" s="33">
        <v>0</v>
      </c>
      <c r="H651" s="33">
        <v>0</v>
      </c>
      <c r="I651" s="80"/>
      <c r="J651" s="33">
        <v>0</v>
      </c>
      <c r="K651" s="33">
        <v>0</v>
      </c>
      <c r="L651" s="92"/>
    </row>
    <row r="652" spans="1:12" ht="15.75">
      <c r="A652" s="158" t="s">
        <v>757</v>
      </c>
      <c r="B652" s="83"/>
      <c r="C652" s="38"/>
      <c r="D652" s="38"/>
      <c r="E652" s="97"/>
      <c r="F652" s="41"/>
      <c r="G652" s="33">
        <v>0</v>
      </c>
      <c r="H652" s="33">
        <v>0</v>
      </c>
      <c r="I652" s="80"/>
      <c r="J652" s="33">
        <v>0</v>
      </c>
      <c r="K652" s="33">
        <v>0</v>
      </c>
      <c r="L652" s="92"/>
    </row>
    <row r="653" spans="1:12" ht="15.75">
      <c r="A653" s="158" t="s">
        <v>758</v>
      </c>
      <c r="B653" s="83"/>
      <c r="C653" s="38"/>
      <c r="D653" s="38"/>
      <c r="E653" s="97"/>
      <c r="F653" s="41"/>
      <c r="G653" s="33">
        <v>0</v>
      </c>
      <c r="H653" s="33">
        <v>0</v>
      </c>
      <c r="I653" s="80"/>
      <c r="J653" s="33">
        <v>0</v>
      </c>
      <c r="K653" s="33">
        <v>0</v>
      </c>
      <c r="L653" s="92"/>
    </row>
    <row r="654" spans="1:12" ht="15.75">
      <c r="A654" s="158" t="s">
        <v>759</v>
      </c>
      <c r="B654" s="83"/>
      <c r="C654" s="38"/>
      <c r="D654" s="38"/>
      <c r="E654" s="97"/>
      <c r="F654" s="41"/>
      <c r="G654" s="33">
        <v>0</v>
      </c>
      <c r="H654" s="33">
        <v>0</v>
      </c>
      <c r="I654" s="80"/>
      <c r="J654" s="33">
        <v>0</v>
      </c>
      <c r="K654" s="33">
        <v>0</v>
      </c>
      <c r="L654" s="92"/>
    </row>
    <row r="655" spans="1:12" ht="15.75">
      <c r="A655" s="158" t="s">
        <v>760</v>
      </c>
      <c r="B655" s="83"/>
      <c r="C655" s="38"/>
      <c r="D655" s="38"/>
      <c r="E655" s="97"/>
      <c r="F655" s="41"/>
      <c r="G655" s="33">
        <v>0</v>
      </c>
      <c r="H655" s="33">
        <v>0</v>
      </c>
      <c r="I655" s="80"/>
      <c r="J655" s="33">
        <v>0</v>
      </c>
      <c r="K655" s="33">
        <v>0</v>
      </c>
      <c r="L655" s="92"/>
    </row>
    <row r="656" spans="1:12" ht="15.75">
      <c r="A656" s="158" t="s">
        <v>761</v>
      </c>
      <c r="B656" s="83"/>
      <c r="C656" s="38"/>
      <c r="D656" s="38"/>
      <c r="E656" s="97"/>
      <c r="F656" s="41"/>
      <c r="G656" s="33">
        <v>0</v>
      </c>
      <c r="H656" s="33">
        <v>0</v>
      </c>
      <c r="I656" s="80"/>
      <c r="J656" s="33">
        <v>0</v>
      </c>
      <c r="K656" s="33">
        <v>0</v>
      </c>
      <c r="L656" s="92"/>
    </row>
    <row r="657" spans="1:12" ht="15.75">
      <c r="A657" s="158" t="s">
        <v>762</v>
      </c>
      <c r="B657" s="83"/>
      <c r="C657" s="38"/>
      <c r="D657" s="38"/>
      <c r="E657" s="97"/>
      <c r="F657" s="41"/>
      <c r="G657" s="33">
        <v>0</v>
      </c>
      <c r="H657" s="33">
        <v>0</v>
      </c>
      <c r="I657" s="80"/>
      <c r="J657" s="33">
        <v>0</v>
      </c>
      <c r="K657" s="33">
        <v>0</v>
      </c>
      <c r="L657" s="92"/>
    </row>
    <row r="658" spans="1:12" ht="15.75">
      <c r="A658" s="158" t="s">
        <v>763</v>
      </c>
      <c r="B658" s="83"/>
      <c r="C658" s="38"/>
      <c r="D658" s="38"/>
      <c r="E658" s="97"/>
      <c r="F658" s="41"/>
      <c r="G658" s="33">
        <v>0</v>
      </c>
      <c r="H658" s="33">
        <v>0</v>
      </c>
      <c r="I658" s="80"/>
      <c r="J658" s="33">
        <v>0</v>
      </c>
      <c r="K658" s="33">
        <v>0</v>
      </c>
      <c r="L658" s="92"/>
    </row>
    <row r="659" spans="1:12" ht="15.75">
      <c r="A659" s="158" t="s">
        <v>764</v>
      </c>
      <c r="B659" s="83"/>
      <c r="C659" s="38"/>
      <c r="D659" s="38"/>
      <c r="E659" s="97"/>
      <c r="F659" s="41"/>
      <c r="G659" s="33">
        <v>0</v>
      </c>
      <c r="H659" s="33">
        <v>0</v>
      </c>
      <c r="I659" s="80"/>
      <c r="J659" s="33">
        <v>0</v>
      </c>
      <c r="K659" s="33">
        <v>0</v>
      </c>
      <c r="L659" s="92"/>
    </row>
    <row r="660" spans="1:12" ht="15.75">
      <c r="A660" s="158" t="s">
        <v>765</v>
      </c>
      <c r="B660" s="83"/>
      <c r="C660" s="38"/>
      <c r="D660" s="38"/>
      <c r="E660" s="97"/>
      <c r="F660" s="41"/>
      <c r="G660" s="33">
        <v>0</v>
      </c>
      <c r="H660" s="33">
        <v>0</v>
      </c>
      <c r="I660" s="80"/>
      <c r="J660" s="33">
        <v>0</v>
      </c>
      <c r="K660" s="33">
        <v>0</v>
      </c>
      <c r="L660" s="92"/>
    </row>
    <row r="661" spans="1:12" ht="15.75">
      <c r="A661" s="158" t="s">
        <v>766</v>
      </c>
      <c r="B661" s="83"/>
      <c r="C661" s="38"/>
      <c r="D661" s="38"/>
      <c r="E661" s="97"/>
      <c r="F661" s="41"/>
      <c r="G661" s="33">
        <v>0</v>
      </c>
      <c r="H661" s="33">
        <v>0</v>
      </c>
      <c r="I661" s="80"/>
      <c r="J661" s="33">
        <v>0</v>
      </c>
      <c r="K661" s="33">
        <v>0</v>
      </c>
      <c r="L661" s="92"/>
    </row>
    <row r="662" spans="1:12" ht="15.75">
      <c r="A662" s="158" t="s">
        <v>767</v>
      </c>
      <c r="B662" s="83"/>
      <c r="C662" s="38"/>
      <c r="D662" s="38"/>
      <c r="E662" s="97"/>
      <c r="F662" s="41"/>
      <c r="G662" s="33">
        <v>0</v>
      </c>
      <c r="H662" s="33">
        <v>0</v>
      </c>
      <c r="I662" s="80"/>
      <c r="J662" s="33">
        <v>0</v>
      </c>
      <c r="K662" s="33">
        <v>0</v>
      </c>
      <c r="L662" s="92"/>
    </row>
    <row r="663" spans="1:12" ht="15.75">
      <c r="A663" s="158" t="s">
        <v>768</v>
      </c>
      <c r="B663" s="83"/>
      <c r="C663" s="38"/>
      <c r="D663" s="38"/>
      <c r="E663" s="97"/>
      <c r="F663" s="41"/>
      <c r="G663" s="33">
        <v>0</v>
      </c>
      <c r="H663" s="33">
        <v>0</v>
      </c>
      <c r="I663" s="80"/>
      <c r="J663" s="33">
        <v>0</v>
      </c>
      <c r="K663" s="33">
        <v>0</v>
      </c>
      <c r="L663" s="92"/>
    </row>
    <row r="664" spans="1:12" ht="15.75">
      <c r="A664" s="158" t="s">
        <v>769</v>
      </c>
      <c r="B664" s="83"/>
      <c r="C664" s="38"/>
      <c r="D664" s="38"/>
      <c r="E664" s="97"/>
      <c r="F664" s="41"/>
      <c r="G664" s="33">
        <v>0</v>
      </c>
      <c r="H664" s="33">
        <v>0</v>
      </c>
      <c r="I664" s="80"/>
      <c r="J664" s="33">
        <v>0</v>
      </c>
      <c r="K664" s="33">
        <v>0</v>
      </c>
      <c r="L664" s="92"/>
    </row>
    <row r="665" spans="1:12" ht="15.75">
      <c r="A665" s="158" t="s">
        <v>770</v>
      </c>
      <c r="B665" s="83"/>
      <c r="C665" s="38"/>
      <c r="D665" s="38"/>
      <c r="E665" s="97"/>
      <c r="F665" s="41"/>
      <c r="G665" s="33">
        <v>0</v>
      </c>
      <c r="H665" s="33">
        <v>0</v>
      </c>
      <c r="I665" s="80"/>
      <c r="J665" s="33">
        <v>0</v>
      </c>
      <c r="K665" s="33">
        <v>0</v>
      </c>
      <c r="L665" s="92"/>
    </row>
    <row r="666" spans="1:12" ht="15.75">
      <c r="A666" s="158" t="s">
        <v>771</v>
      </c>
      <c r="B666" s="83"/>
      <c r="C666" s="38"/>
      <c r="D666" s="38"/>
      <c r="E666" s="97"/>
      <c r="F666" s="41"/>
      <c r="G666" s="33">
        <v>0</v>
      </c>
      <c r="H666" s="33">
        <v>0</v>
      </c>
      <c r="I666" s="80"/>
      <c r="J666" s="33">
        <v>0</v>
      </c>
      <c r="K666" s="33">
        <v>0</v>
      </c>
      <c r="L666" s="92"/>
    </row>
    <row r="667" spans="1:12" ht="15.75">
      <c r="A667" s="158" t="s">
        <v>772</v>
      </c>
      <c r="B667" s="83"/>
      <c r="C667" s="38"/>
      <c r="D667" s="38"/>
      <c r="E667" s="97"/>
      <c r="F667" s="41"/>
      <c r="G667" s="33">
        <v>0</v>
      </c>
      <c r="H667" s="33">
        <v>0</v>
      </c>
      <c r="I667" s="80"/>
      <c r="J667" s="33">
        <v>0</v>
      </c>
      <c r="K667" s="33">
        <v>0</v>
      </c>
      <c r="L667" s="92"/>
    </row>
    <row r="668" spans="1:12" ht="15.75">
      <c r="A668" s="158" t="s">
        <v>773</v>
      </c>
      <c r="B668" s="83"/>
      <c r="C668" s="38"/>
      <c r="D668" s="38"/>
      <c r="E668" s="97"/>
      <c r="F668" s="41"/>
      <c r="G668" s="33">
        <v>0</v>
      </c>
      <c r="H668" s="33">
        <v>0</v>
      </c>
      <c r="I668" s="80"/>
      <c r="J668" s="33">
        <v>0</v>
      </c>
      <c r="K668" s="33">
        <v>0</v>
      </c>
      <c r="L668" s="92"/>
    </row>
    <row r="669" spans="1:12" ht="15.75">
      <c r="A669" s="158" t="s">
        <v>774</v>
      </c>
      <c r="B669" s="83"/>
      <c r="C669" s="38"/>
      <c r="D669" s="38"/>
      <c r="E669" s="97"/>
      <c r="F669" s="41"/>
      <c r="G669" s="33">
        <v>0</v>
      </c>
      <c r="H669" s="33">
        <v>0</v>
      </c>
      <c r="I669" s="80"/>
      <c r="J669" s="33">
        <v>0</v>
      </c>
      <c r="K669" s="33">
        <v>0</v>
      </c>
      <c r="L669" s="92"/>
    </row>
    <row r="670" spans="1:12" ht="15.75">
      <c r="A670" s="158" t="s">
        <v>775</v>
      </c>
      <c r="B670" s="83"/>
      <c r="C670" s="38"/>
      <c r="D670" s="38"/>
      <c r="E670" s="97"/>
      <c r="F670" s="41"/>
      <c r="G670" s="33">
        <v>0</v>
      </c>
      <c r="H670" s="33">
        <v>0</v>
      </c>
      <c r="I670" s="80"/>
      <c r="J670" s="33">
        <v>0</v>
      </c>
      <c r="K670" s="33">
        <v>0</v>
      </c>
      <c r="L670" s="92"/>
    </row>
    <row r="671" spans="1:12" ht="15.75">
      <c r="A671" s="158" t="s">
        <v>776</v>
      </c>
      <c r="B671" s="83"/>
      <c r="C671" s="38"/>
      <c r="D671" s="38"/>
      <c r="E671" s="97"/>
      <c r="F671" s="41"/>
      <c r="G671" s="33">
        <v>0</v>
      </c>
      <c r="H671" s="33">
        <v>0</v>
      </c>
      <c r="I671" s="80"/>
      <c r="J671" s="33">
        <v>0</v>
      </c>
      <c r="K671" s="33">
        <v>0</v>
      </c>
      <c r="L671" s="92"/>
    </row>
    <row r="672" spans="1:12" ht="15.75">
      <c r="A672" s="158" t="s">
        <v>777</v>
      </c>
      <c r="B672" s="83"/>
      <c r="C672" s="38"/>
      <c r="D672" s="38"/>
      <c r="E672" s="97"/>
      <c r="F672" s="41"/>
      <c r="G672" s="33">
        <v>0</v>
      </c>
      <c r="H672" s="33">
        <v>0</v>
      </c>
      <c r="I672" s="80"/>
      <c r="J672" s="33">
        <v>0</v>
      </c>
      <c r="K672" s="33">
        <v>0</v>
      </c>
      <c r="L672" s="92"/>
    </row>
    <row r="673" spans="1:12" ht="15.75">
      <c r="A673" s="158" t="s">
        <v>778</v>
      </c>
      <c r="B673" s="83"/>
      <c r="C673" s="38"/>
      <c r="D673" s="38"/>
      <c r="E673" s="97"/>
      <c r="F673" s="41"/>
      <c r="G673" s="33">
        <v>0</v>
      </c>
      <c r="H673" s="33">
        <v>0</v>
      </c>
      <c r="I673" s="80"/>
      <c r="J673" s="33">
        <v>0</v>
      </c>
      <c r="K673" s="33">
        <v>0</v>
      </c>
      <c r="L673" s="92"/>
    </row>
    <row r="674" spans="1:12" ht="15.75">
      <c r="A674" s="158" t="s">
        <v>779</v>
      </c>
      <c r="B674" s="83"/>
      <c r="C674" s="38"/>
      <c r="D674" s="38"/>
      <c r="E674" s="97"/>
      <c r="F674" s="41"/>
      <c r="G674" s="33">
        <v>0</v>
      </c>
      <c r="H674" s="33">
        <v>0</v>
      </c>
      <c r="I674" s="80"/>
      <c r="J674" s="33">
        <v>0</v>
      </c>
      <c r="K674" s="33">
        <v>0</v>
      </c>
      <c r="L674" s="92"/>
    </row>
    <row r="675" spans="1:12" ht="15.75">
      <c r="A675" s="158" t="s">
        <v>780</v>
      </c>
      <c r="B675" s="83"/>
      <c r="C675" s="38"/>
      <c r="D675" s="38"/>
      <c r="E675" s="97"/>
      <c r="F675" s="41"/>
      <c r="G675" s="33">
        <v>0</v>
      </c>
      <c r="H675" s="33">
        <v>0</v>
      </c>
      <c r="I675" s="80"/>
      <c r="J675" s="33">
        <v>0</v>
      </c>
      <c r="K675" s="33">
        <v>0</v>
      </c>
      <c r="L675" s="92"/>
    </row>
    <row r="676" spans="1:12" ht="15.75">
      <c r="A676" s="158" t="s">
        <v>781</v>
      </c>
      <c r="B676" s="83"/>
      <c r="C676" s="38"/>
      <c r="D676" s="38"/>
      <c r="E676" s="97"/>
      <c r="F676" s="41"/>
      <c r="G676" s="33">
        <v>0</v>
      </c>
      <c r="H676" s="33">
        <v>0</v>
      </c>
      <c r="I676" s="80"/>
      <c r="J676" s="33">
        <v>0</v>
      </c>
      <c r="K676" s="33">
        <v>0</v>
      </c>
      <c r="L676" s="92"/>
    </row>
    <row r="677" spans="1:12" ht="15.75">
      <c r="A677" s="158" t="s">
        <v>782</v>
      </c>
      <c r="B677" s="83"/>
      <c r="C677" s="38"/>
      <c r="D677" s="38"/>
      <c r="E677" s="97"/>
      <c r="F677" s="41"/>
      <c r="G677" s="33">
        <v>0</v>
      </c>
      <c r="H677" s="33">
        <v>0</v>
      </c>
      <c r="I677" s="80"/>
      <c r="J677" s="33">
        <v>0</v>
      </c>
      <c r="K677" s="33">
        <v>0</v>
      </c>
      <c r="L677" s="92"/>
    </row>
    <row r="678" spans="1:12" ht="15.75">
      <c r="A678" s="158" t="s">
        <v>783</v>
      </c>
      <c r="B678" s="83"/>
      <c r="C678" s="38"/>
      <c r="D678" s="38"/>
      <c r="E678" s="97"/>
      <c r="F678" s="41"/>
      <c r="G678" s="33">
        <v>0</v>
      </c>
      <c r="H678" s="33">
        <v>0</v>
      </c>
      <c r="I678" s="80"/>
      <c r="J678" s="33">
        <v>0</v>
      </c>
      <c r="K678" s="33">
        <v>0</v>
      </c>
      <c r="L678" s="92"/>
    </row>
    <row r="679" spans="1:12" ht="15.75">
      <c r="A679" s="158" t="s">
        <v>784</v>
      </c>
      <c r="B679" s="83"/>
      <c r="C679" s="38"/>
      <c r="D679" s="38"/>
      <c r="E679" s="97"/>
      <c r="F679" s="41"/>
      <c r="G679" s="33">
        <v>0</v>
      </c>
      <c r="H679" s="33">
        <v>0</v>
      </c>
      <c r="I679" s="80"/>
      <c r="J679" s="33">
        <v>0</v>
      </c>
      <c r="K679" s="33">
        <v>0</v>
      </c>
      <c r="L679" s="92"/>
    </row>
    <row r="680" spans="1:12" ht="15.75">
      <c r="A680" s="158" t="s">
        <v>785</v>
      </c>
      <c r="B680" s="83"/>
      <c r="C680" s="38"/>
      <c r="D680" s="38"/>
      <c r="E680" s="97"/>
      <c r="F680" s="41"/>
      <c r="G680" s="33">
        <v>0</v>
      </c>
      <c r="H680" s="33">
        <v>0</v>
      </c>
      <c r="I680" s="80"/>
      <c r="J680" s="33">
        <v>0</v>
      </c>
      <c r="K680" s="33">
        <v>0</v>
      </c>
      <c r="L680" s="92"/>
    </row>
    <row r="681" spans="1:12" ht="15.75">
      <c r="A681" s="158" t="s">
        <v>786</v>
      </c>
      <c r="B681" s="83"/>
      <c r="C681" s="38"/>
      <c r="D681" s="38"/>
      <c r="E681" s="97"/>
      <c r="F681" s="41"/>
      <c r="G681" s="33">
        <v>0</v>
      </c>
      <c r="H681" s="33">
        <v>0</v>
      </c>
      <c r="I681" s="80"/>
      <c r="J681" s="33">
        <v>0</v>
      </c>
      <c r="K681" s="33">
        <v>0</v>
      </c>
      <c r="L681" s="92"/>
    </row>
    <row r="682" spans="1:12" ht="15.75">
      <c r="A682" s="158" t="s">
        <v>787</v>
      </c>
      <c r="B682" s="83"/>
      <c r="C682" s="38"/>
      <c r="D682" s="38"/>
      <c r="E682" s="97"/>
      <c r="F682" s="41"/>
      <c r="G682" s="33">
        <v>0</v>
      </c>
      <c r="H682" s="33">
        <v>0</v>
      </c>
      <c r="I682" s="80"/>
      <c r="J682" s="33">
        <v>0</v>
      </c>
      <c r="K682" s="33">
        <v>0</v>
      </c>
      <c r="L682" s="92"/>
    </row>
    <row r="683" spans="1:12" ht="15.75">
      <c r="A683" s="158" t="s">
        <v>788</v>
      </c>
      <c r="B683" s="83"/>
      <c r="C683" s="38"/>
      <c r="D683" s="38"/>
      <c r="E683" s="97"/>
      <c r="F683" s="41"/>
      <c r="G683" s="33">
        <v>0</v>
      </c>
      <c r="H683" s="33">
        <v>0</v>
      </c>
      <c r="I683" s="80"/>
      <c r="J683" s="33">
        <v>0</v>
      </c>
      <c r="K683" s="33">
        <v>0</v>
      </c>
      <c r="L683" s="92"/>
    </row>
    <row r="684" spans="1:12" ht="15.75">
      <c r="A684" s="158" t="s">
        <v>789</v>
      </c>
      <c r="B684" s="83"/>
      <c r="C684" s="38"/>
      <c r="D684" s="38"/>
      <c r="E684" s="97"/>
      <c r="F684" s="41"/>
      <c r="G684" s="33">
        <v>0</v>
      </c>
      <c r="H684" s="33">
        <v>0</v>
      </c>
      <c r="I684" s="80"/>
      <c r="J684" s="33">
        <v>0</v>
      </c>
      <c r="K684" s="33">
        <v>0</v>
      </c>
      <c r="L684" s="92"/>
    </row>
    <row r="685" spans="1:12" ht="15.75">
      <c r="A685" s="158" t="s">
        <v>790</v>
      </c>
      <c r="B685" s="83"/>
      <c r="C685" s="38"/>
      <c r="D685" s="38"/>
      <c r="E685" s="97"/>
      <c r="F685" s="41"/>
      <c r="G685" s="33">
        <v>0</v>
      </c>
      <c r="H685" s="33">
        <v>0</v>
      </c>
      <c r="I685" s="80"/>
      <c r="J685" s="33">
        <v>0</v>
      </c>
      <c r="K685" s="33">
        <v>0</v>
      </c>
      <c r="L685" s="92"/>
    </row>
    <row r="686" spans="1:12" ht="15.75">
      <c r="A686" s="158" t="s">
        <v>791</v>
      </c>
      <c r="B686" s="83"/>
      <c r="C686" s="38"/>
      <c r="D686" s="38"/>
      <c r="E686" s="97"/>
      <c r="F686" s="41"/>
      <c r="G686" s="33">
        <v>0</v>
      </c>
      <c r="H686" s="33">
        <v>0</v>
      </c>
      <c r="I686" s="80"/>
      <c r="J686" s="33">
        <v>0</v>
      </c>
      <c r="K686" s="33">
        <v>0</v>
      </c>
      <c r="L686" s="92"/>
    </row>
    <row r="687" spans="1:12" ht="15.75">
      <c r="A687" s="158" t="s">
        <v>792</v>
      </c>
      <c r="B687" s="83"/>
      <c r="C687" s="38"/>
      <c r="D687" s="38"/>
      <c r="E687" s="97"/>
      <c r="F687" s="41"/>
      <c r="G687" s="33">
        <v>0</v>
      </c>
      <c r="H687" s="33">
        <v>0</v>
      </c>
      <c r="I687" s="80"/>
      <c r="J687" s="33">
        <v>0</v>
      </c>
      <c r="K687" s="33">
        <v>0</v>
      </c>
      <c r="L687" s="92"/>
    </row>
    <row r="688" spans="1:12" ht="15.75">
      <c r="A688" s="158" t="s">
        <v>793</v>
      </c>
      <c r="B688" s="83"/>
      <c r="C688" s="38"/>
      <c r="D688" s="38"/>
      <c r="E688" s="97"/>
      <c r="F688" s="41"/>
      <c r="G688" s="33">
        <v>0</v>
      </c>
      <c r="H688" s="33">
        <v>0</v>
      </c>
      <c r="I688" s="80"/>
      <c r="J688" s="33">
        <v>0</v>
      </c>
      <c r="K688" s="33">
        <v>0</v>
      </c>
      <c r="L688" s="92"/>
    </row>
    <row r="689" spans="1:12" ht="15.75">
      <c r="A689" s="158" t="s">
        <v>794</v>
      </c>
      <c r="B689" s="83"/>
      <c r="C689" s="38"/>
      <c r="D689" s="38"/>
      <c r="E689" s="97"/>
      <c r="F689" s="41"/>
      <c r="G689" s="33">
        <v>0</v>
      </c>
      <c r="H689" s="33">
        <v>0</v>
      </c>
      <c r="I689" s="80"/>
      <c r="J689" s="33">
        <v>0</v>
      </c>
      <c r="K689" s="33">
        <v>0</v>
      </c>
      <c r="L689" s="92"/>
    </row>
    <row r="690" spans="1:12" ht="15.75">
      <c r="A690" s="158" t="s">
        <v>795</v>
      </c>
      <c r="B690" s="83"/>
      <c r="C690" s="38"/>
      <c r="D690" s="38"/>
      <c r="E690" s="97"/>
      <c r="F690" s="41"/>
      <c r="G690" s="33">
        <v>0</v>
      </c>
      <c r="H690" s="33">
        <v>0</v>
      </c>
      <c r="I690" s="80"/>
      <c r="J690" s="33">
        <v>0</v>
      </c>
      <c r="K690" s="33">
        <v>0</v>
      </c>
      <c r="L690" s="92"/>
    </row>
    <row r="691" spans="1:12" ht="15.75">
      <c r="A691" s="158" t="s">
        <v>796</v>
      </c>
      <c r="B691" s="83"/>
      <c r="C691" s="38"/>
      <c r="D691" s="38"/>
      <c r="E691" s="97"/>
      <c r="F691" s="41"/>
      <c r="G691" s="33">
        <v>0</v>
      </c>
      <c r="H691" s="33">
        <v>0</v>
      </c>
      <c r="I691" s="80"/>
      <c r="J691" s="33">
        <v>0</v>
      </c>
      <c r="K691" s="33">
        <v>0</v>
      </c>
      <c r="L691" s="92"/>
    </row>
    <row r="692" spans="1:12" ht="15.75">
      <c r="A692" s="158" t="s">
        <v>797</v>
      </c>
      <c r="B692" s="83"/>
      <c r="C692" s="38"/>
      <c r="D692" s="38"/>
      <c r="E692" s="97"/>
      <c r="F692" s="41"/>
      <c r="G692" s="33">
        <v>0</v>
      </c>
      <c r="H692" s="33">
        <v>0</v>
      </c>
      <c r="I692" s="80"/>
      <c r="J692" s="33">
        <v>0</v>
      </c>
      <c r="K692" s="33">
        <v>0</v>
      </c>
      <c r="L692" s="92"/>
    </row>
    <row r="693" spans="1:12" ht="15.75">
      <c r="A693" s="158" t="s">
        <v>798</v>
      </c>
      <c r="B693" s="83"/>
      <c r="C693" s="38"/>
      <c r="D693" s="38"/>
      <c r="E693" s="97"/>
      <c r="F693" s="41"/>
      <c r="G693" s="33">
        <v>0</v>
      </c>
      <c r="H693" s="33">
        <v>0</v>
      </c>
      <c r="I693" s="80"/>
      <c r="J693" s="33">
        <v>0</v>
      </c>
      <c r="K693" s="33">
        <v>0</v>
      </c>
      <c r="L693" s="92"/>
    </row>
    <row r="694" spans="1:12" ht="15.75">
      <c r="A694" s="158" t="s">
        <v>799</v>
      </c>
      <c r="B694" s="83"/>
      <c r="C694" s="38"/>
      <c r="D694" s="38"/>
      <c r="E694" s="97"/>
      <c r="F694" s="41"/>
      <c r="G694" s="33">
        <v>0</v>
      </c>
      <c r="H694" s="33">
        <v>0</v>
      </c>
      <c r="I694" s="80"/>
      <c r="J694" s="33">
        <v>0</v>
      </c>
      <c r="K694" s="33">
        <v>0</v>
      </c>
      <c r="L694" s="92"/>
    </row>
    <row r="695" spans="1:12" ht="15.75">
      <c r="A695" s="158" t="s">
        <v>800</v>
      </c>
      <c r="B695" s="83"/>
      <c r="C695" s="38"/>
      <c r="D695" s="38"/>
      <c r="E695" s="97"/>
      <c r="F695" s="41"/>
      <c r="G695" s="33">
        <v>0</v>
      </c>
      <c r="H695" s="33">
        <v>0</v>
      </c>
      <c r="I695" s="80"/>
      <c r="J695" s="33">
        <v>0</v>
      </c>
      <c r="K695" s="33">
        <v>0</v>
      </c>
      <c r="L695" s="92"/>
    </row>
    <row r="696" spans="1:12" ht="15.75">
      <c r="A696" s="158" t="s">
        <v>801</v>
      </c>
      <c r="B696" s="83"/>
      <c r="C696" s="38"/>
      <c r="D696" s="38"/>
      <c r="E696" s="97"/>
      <c r="F696" s="41"/>
      <c r="G696" s="33">
        <v>0</v>
      </c>
      <c r="H696" s="33">
        <v>0</v>
      </c>
      <c r="I696" s="80"/>
      <c r="J696" s="33">
        <v>0</v>
      </c>
      <c r="K696" s="33">
        <v>0</v>
      </c>
      <c r="L696" s="92"/>
    </row>
    <row r="697" spans="1:12" ht="15.75">
      <c r="A697" s="158" t="s">
        <v>802</v>
      </c>
      <c r="B697" s="83"/>
      <c r="C697" s="38"/>
      <c r="D697" s="38"/>
      <c r="E697" s="97"/>
      <c r="F697" s="41"/>
      <c r="G697" s="33">
        <v>0</v>
      </c>
      <c r="H697" s="33">
        <v>0</v>
      </c>
      <c r="I697" s="80"/>
      <c r="J697" s="33">
        <v>0</v>
      </c>
      <c r="K697" s="33">
        <v>0</v>
      </c>
      <c r="L697" s="92"/>
    </row>
    <row r="698" spans="1:12" ht="15.75">
      <c r="A698" s="158" t="s">
        <v>803</v>
      </c>
      <c r="B698" s="83"/>
      <c r="C698" s="38"/>
      <c r="D698" s="38"/>
      <c r="E698" s="97"/>
      <c r="F698" s="41"/>
      <c r="G698" s="33">
        <v>0</v>
      </c>
      <c r="H698" s="33">
        <v>0</v>
      </c>
      <c r="I698" s="80"/>
      <c r="J698" s="33">
        <v>0</v>
      </c>
      <c r="K698" s="33">
        <v>0</v>
      </c>
      <c r="L698" s="92"/>
    </row>
    <row r="699" spans="1:12" ht="15.75">
      <c r="A699" s="158" t="s">
        <v>804</v>
      </c>
      <c r="B699" s="83"/>
      <c r="C699" s="38"/>
      <c r="D699" s="38"/>
      <c r="E699" s="97"/>
      <c r="F699" s="41"/>
      <c r="G699" s="33">
        <v>0</v>
      </c>
      <c r="H699" s="33">
        <v>0</v>
      </c>
      <c r="I699" s="80"/>
      <c r="J699" s="33">
        <v>0</v>
      </c>
      <c r="K699" s="33">
        <v>0</v>
      </c>
      <c r="L699" s="92"/>
    </row>
    <row r="700" spans="1:12" ht="15.75">
      <c r="A700" s="158" t="s">
        <v>805</v>
      </c>
      <c r="B700" s="83"/>
      <c r="C700" s="38"/>
      <c r="D700" s="38"/>
      <c r="E700" s="97"/>
      <c r="F700" s="41"/>
      <c r="G700" s="33">
        <v>0</v>
      </c>
      <c r="H700" s="33">
        <v>0</v>
      </c>
      <c r="I700" s="80"/>
      <c r="J700" s="33">
        <v>0</v>
      </c>
      <c r="K700" s="33">
        <v>0</v>
      </c>
      <c r="L700" s="92"/>
    </row>
    <row r="701" spans="1:12" ht="15.75">
      <c r="A701" s="158" t="s">
        <v>806</v>
      </c>
      <c r="B701" s="83"/>
      <c r="C701" s="38"/>
      <c r="D701" s="38"/>
      <c r="E701" s="97"/>
      <c r="F701" s="41"/>
      <c r="G701" s="33">
        <v>0</v>
      </c>
      <c r="H701" s="33">
        <v>0</v>
      </c>
      <c r="I701" s="80"/>
      <c r="J701" s="33">
        <v>0</v>
      </c>
      <c r="K701" s="33">
        <v>0</v>
      </c>
      <c r="L701" s="92"/>
    </row>
    <row r="702" spans="1:12" ht="15.75">
      <c r="A702" s="158" t="s">
        <v>807</v>
      </c>
      <c r="B702" s="83"/>
      <c r="C702" s="38"/>
      <c r="D702" s="38"/>
      <c r="E702" s="97"/>
      <c r="F702" s="41"/>
      <c r="G702" s="33">
        <v>0</v>
      </c>
      <c r="H702" s="33">
        <v>0</v>
      </c>
      <c r="I702" s="80"/>
      <c r="J702" s="33">
        <v>0</v>
      </c>
      <c r="K702" s="33">
        <v>0</v>
      </c>
      <c r="L702" s="92"/>
    </row>
    <row r="703" spans="1:12" ht="15.75">
      <c r="A703" s="158" t="s">
        <v>808</v>
      </c>
      <c r="B703" s="83"/>
      <c r="C703" s="38"/>
      <c r="D703" s="38"/>
      <c r="E703" s="97"/>
      <c r="F703" s="41"/>
      <c r="G703" s="33">
        <v>0</v>
      </c>
      <c r="H703" s="33">
        <v>0</v>
      </c>
      <c r="I703" s="80"/>
      <c r="J703" s="33">
        <v>0</v>
      </c>
      <c r="K703" s="33">
        <v>0</v>
      </c>
      <c r="L703" s="92"/>
    </row>
    <row r="704" spans="1:12" ht="15.75">
      <c r="A704" s="158" t="s">
        <v>809</v>
      </c>
      <c r="B704" s="83"/>
      <c r="C704" s="38"/>
      <c r="D704" s="38"/>
      <c r="E704" s="97"/>
      <c r="F704" s="41"/>
      <c r="G704" s="33">
        <v>0</v>
      </c>
      <c r="H704" s="33">
        <v>0</v>
      </c>
      <c r="I704" s="80"/>
      <c r="J704" s="33">
        <v>0</v>
      </c>
      <c r="K704" s="33">
        <v>0</v>
      </c>
      <c r="L704" s="92"/>
    </row>
    <row r="705" spans="1:12" ht="15.75">
      <c r="A705" s="158" t="s">
        <v>810</v>
      </c>
      <c r="B705" s="83"/>
      <c r="C705" s="38"/>
      <c r="D705" s="38"/>
      <c r="E705" s="97"/>
      <c r="F705" s="41"/>
      <c r="G705" s="33">
        <v>0</v>
      </c>
      <c r="H705" s="33">
        <v>0</v>
      </c>
      <c r="I705" s="80"/>
      <c r="J705" s="33">
        <v>0</v>
      </c>
      <c r="K705" s="33">
        <v>0</v>
      </c>
      <c r="L705" s="92"/>
    </row>
    <row r="706" spans="1:12" ht="15.75">
      <c r="A706" s="158" t="s">
        <v>811</v>
      </c>
      <c r="B706" s="83"/>
      <c r="C706" s="38"/>
      <c r="D706" s="38"/>
      <c r="E706" s="97"/>
      <c r="F706" s="41"/>
      <c r="G706" s="33">
        <v>0</v>
      </c>
      <c r="H706" s="33">
        <v>0</v>
      </c>
      <c r="I706" s="80"/>
      <c r="J706" s="33">
        <v>0</v>
      </c>
      <c r="K706" s="33">
        <v>0</v>
      </c>
      <c r="L706" s="92"/>
    </row>
    <row r="707" spans="1:12" ht="15.75">
      <c r="A707" s="158" t="s">
        <v>812</v>
      </c>
      <c r="B707" s="83"/>
      <c r="C707" s="38"/>
      <c r="D707" s="38"/>
      <c r="E707" s="97"/>
      <c r="F707" s="41"/>
      <c r="G707" s="33">
        <v>0</v>
      </c>
      <c r="H707" s="33">
        <v>0</v>
      </c>
      <c r="I707" s="80"/>
      <c r="J707" s="33">
        <v>0</v>
      </c>
      <c r="K707" s="33">
        <v>0</v>
      </c>
      <c r="L707" s="92"/>
    </row>
    <row r="708" spans="1:12" ht="15.75">
      <c r="A708" s="158" t="s">
        <v>813</v>
      </c>
      <c r="B708" s="83"/>
      <c r="C708" s="38"/>
      <c r="D708" s="38"/>
      <c r="E708" s="97"/>
      <c r="F708" s="41"/>
      <c r="G708" s="33">
        <v>0</v>
      </c>
      <c r="H708" s="33">
        <v>0</v>
      </c>
      <c r="I708" s="80"/>
      <c r="J708" s="33">
        <v>0</v>
      </c>
      <c r="K708" s="33">
        <v>0</v>
      </c>
      <c r="L708" s="92"/>
    </row>
    <row r="709" spans="1:12" ht="15.75">
      <c r="A709" s="158" t="s">
        <v>814</v>
      </c>
      <c r="B709" s="83"/>
      <c r="C709" s="38"/>
      <c r="D709" s="38"/>
      <c r="E709" s="97"/>
      <c r="F709" s="41"/>
      <c r="G709" s="33">
        <v>0</v>
      </c>
      <c r="H709" s="33">
        <v>0</v>
      </c>
      <c r="I709" s="80"/>
      <c r="J709" s="33">
        <v>0</v>
      </c>
      <c r="K709" s="33">
        <v>0</v>
      </c>
      <c r="L709" s="92"/>
    </row>
    <row r="710" spans="1:12" ht="15.75">
      <c r="A710" s="158" t="s">
        <v>815</v>
      </c>
      <c r="B710" s="83"/>
      <c r="C710" s="38"/>
      <c r="D710" s="38"/>
      <c r="E710" s="97"/>
      <c r="F710" s="41"/>
      <c r="G710" s="33">
        <v>0</v>
      </c>
      <c r="H710" s="33">
        <v>0</v>
      </c>
      <c r="I710" s="80"/>
      <c r="J710" s="33">
        <v>0</v>
      </c>
      <c r="K710" s="33">
        <v>0</v>
      </c>
      <c r="L710" s="92"/>
    </row>
    <row r="711" spans="1:12" ht="15.75">
      <c r="A711" s="158" t="s">
        <v>816</v>
      </c>
      <c r="B711" s="83"/>
      <c r="C711" s="38"/>
      <c r="D711" s="38"/>
      <c r="E711" s="97"/>
      <c r="F711" s="41"/>
      <c r="G711" s="33">
        <v>0</v>
      </c>
      <c r="H711" s="33">
        <v>0</v>
      </c>
      <c r="I711" s="80"/>
      <c r="J711" s="33">
        <v>0</v>
      </c>
      <c r="K711" s="33">
        <v>0</v>
      </c>
      <c r="L711" s="92"/>
    </row>
    <row r="712" spans="1:12" ht="15.75">
      <c r="A712" s="158" t="s">
        <v>817</v>
      </c>
      <c r="B712" s="83"/>
      <c r="C712" s="38"/>
      <c r="D712" s="38"/>
      <c r="E712" s="97"/>
      <c r="F712" s="41"/>
      <c r="G712" s="33">
        <v>0</v>
      </c>
      <c r="H712" s="33">
        <v>0</v>
      </c>
      <c r="I712" s="80"/>
      <c r="J712" s="33">
        <v>0</v>
      </c>
      <c r="K712" s="33">
        <v>0</v>
      </c>
      <c r="L712" s="92"/>
    </row>
    <row r="713" spans="1:12" ht="15.75">
      <c r="A713" s="158" t="s">
        <v>818</v>
      </c>
      <c r="B713" s="83"/>
      <c r="C713" s="38"/>
      <c r="D713" s="38"/>
      <c r="E713" s="97"/>
      <c r="F713" s="41"/>
      <c r="G713" s="33">
        <v>0</v>
      </c>
      <c r="H713" s="33">
        <v>0</v>
      </c>
      <c r="I713" s="80"/>
      <c r="J713" s="33">
        <v>0</v>
      </c>
      <c r="K713" s="33">
        <v>0</v>
      </c>
      <c r="L713" s="92"/>
    </row>
    <row r="714" spans="1:12" ht="15.75">
      <c r="A714" s="158" t="s">
        <v>819</v>
      </c>
      <c r="B714" s="83"/>
      <c r="C714" s="38"/>
      <c r="D714" s="38"/>
      <c r="E714" s="97"/>
      <c r="F714" s="41"/>
      <c r="G714" s="33">
        <v>0</v>
      </c>
      <c r="H714" s="33">
        <v>0</v>
      </c>
      <c r="I714" s="80"/>
      <c r="J714" s="33">
        <v>0</v>
      </c>
      <c r="K714" s="33">
        <v>0</v>
      </c>
      <c r="L714" s="92"/>
    </row>
    <row r="715" spans="1:12" ht="15.75">
      <c r="A715" s="158" t="s">
        <v>820</v>
      </c>
      <c r="B715" s="83"/>
      <c r="C715" s="38"/>
      <c r="D715" s="38"/>
      <c r="E715" s="97"/>
      <c r="F715" s="41"/>
      <c r="G715" s="33">
        <v>0</v>
      </c>
      <c r="H715" s="33">
        <v>0</v>
      </c>
      <c r="I715" s="80"/>
      <c r="J715" s="33">
        <v>0</v>
      </c>
      <c r="K715" s="33">
        <v>0</v>
      </c>
      <c r="L715" s="92"/>
    </row>
    <row r="716" spans="1:12" ht="15.75">
      <c r="A716" s="158" t="s">
        <v>821</v>
      </c>
      <c r="B716" s="83"/>
      <c r="C716" s="38"/>
      <c r="D716" s="38"/>
      <c r="E716" s="97"/>
      <c r="F716" s="41"/>
      <c r="G716" s="33">
        <v>0</v>
      </c>
      <c r="H716" s="33">
        <v>0</v>
      </c>
      <c r="I716" s="80"/>
      <c r="J716" s="33">
        <v>0</v>
      </c>
      <c r="K716" s="33">
        <v>0</v>
      </c>
      <c r="L716" s="92"/>
    </row>
    <row r="717" spans="1:12" ht="15.75">
      <c r="A717" s="158" t="s">
        <v>822</v>
      </c>
      <c r="B717" s="83"/>
      <c r="C717" s="38"/>
      <c r="D717" s="38"/>
      <c r="E717" s="97"/>
      <c r="F717" s="41"/>
      <c r="G717" s="33">
        <v>0</v>
      </c>
      <c r="H717" s="33">
        <v>0</v>
      </c>
      <c r="I717" s="80"/>
      <c r="J717" s="33">
        <v>0</v>
      </c>
      <c r="K717" s="33">
        <v>0</v>
      </c>
      <c r="L717" s="92"/>
    </row>
    <row r="718" spans="1:12" ht="15.75">
      <c r="A718" s="158" t="s">
        <v>823</v>
      </c>
      <c r="B718" s="83"/>
      <c r="C718" s="38"/>
      <c r="D718" s="38"/>
      <c r="E718" s="97"/>
      <c r="F718" s="41"/>
      <c r="G718" s="33">
        <v>0</v>
      </c>
      <c r="H718" s="33">
        <v>0</v>
      </c>
      <c r="I718" s="80"/>
      <c r="J718" s="33">
        <v>0</v>
      </c>
      <c r="K718" s="33">
        <v>0</v>
      </c>
      <c r="L718" s="92"/>
    </row>
    <row r="719" spans="1:12" ht="15.75">
      <c r="A719" s="158" t="s">
        <v>824</v>
      </c>
      <c r="B719" s="83"/>
      <c r="C719" s="38"/>
      <c r="D719" s="38"/>
      <c r="E719" s="97"/>
      <c r="F719" s="41"/>
      <c r="G719" s="33">
        <v>0</v>
      </c>
      <c r="H719" s="33">
        <v>0</v>
      </c>
      <c r="I719" s="80"/>
      <c r="J719" s="33">
        <v>0</v>
      </c>
      <c r="K719" s="33">
        <v>0</v>
      </c>
      <c r="L719" s="92"/>
    </row>
    <row r="720" spans="1:12" ht="15.75">
      <c r="A720" s="158" t="s">
        <v>825</v>
      </c>
      <c r="B720" s="83"/>
      <c r="C720" s="38"/>
      <c r="D720" s="38"/>
      <c r="E720" s="97"/>
      <c r="F720" s="41"/>
      <c r="G720" s="33">
        <v>0</v>
      </c>
      <c r="H720" s="33">
        <v>0</v>
      </c>
      <c r="I720" s="80"/>
      <c r="J720" s="33">
        <v>0</v>
      </c>
      <c r="K720" s="33">
        <v>0</v>
      </c>
      <c r="L720" s="92"/>
    </row>
    <row r="721" spans="1:12" ht="15.75">
      <c r="A721" s="158" t="s">
        <v>826</v>
      </c>
      <c r="B721" s="83"/>
      <c r="C721" s="38"/>
      <c r="D721" s="38"/>
      <c r="E721" s="97"/>
      <c r="F721" s="41"/>
      <c r="G721" s="33">
        <v>0</v>
      </c>
      <c r="H721" s="33">
        <v>0</v>
      </c>
      <c r="I721" s="80"/>
      <c r="J721" s="33">
        <v>0</v>
      </c>
      <c r="K721" s="33">
        <v>0</v>
      </c>
      <c r="L721" s="92"/>
    </row>
    <row r="722" spans="1:12" ht="15.75">
      <c r="A722" s="158" t="s">
        <v>827</v>
      </c>
      <c r="B722" s="83"/>
      <c r="C722" s="38"/>
      <c r="D722" s="38"/>
      <c r="E722" s="97"/>
      <c r="F722" s="41"/>
      <c r="G722" s="33">
        <v>0</v>
      </c>
      <c r="H722" s="33">
        <v>0</v>
      </c>
      <c r="I722" s="80"/>
      <c r="J722" s="33">
        <v>0</v>
      </c>
      <c r="K722" s="33">
        <v>0</v>
      </c>
      <c r="L722" s="92"/>
    </row>
    <row r="723" spans="1:12" ht="15.75">
      <c r="A723" s="158" t="s">
        <v>828</v>
      </c>
      <c r="B723" s="83"/>
      <c r="C723" s="38"/>
      <c r="D723" s="38"/>
      <c r="E723" s="97"/>
      <c r="F723" s="41"/>
      <c r="G723" s="33">
        <v>0</v>
      </c>
      <c r="H723" s="33">
        <v>0</v>
      </c>
      <c r="I723" s="80"/>
      <c r="J723" s="33">
        <v>0</v>
      </c>
      <c r="K723" s="33">
        <v>0</v>
      </c>
      <c r="L723" s="92"/>
    </row>
    <row r="724" spans="1:12" ht="15.75">
      <c r="A724" s="158" t="s">
        <v>829</v>
      </c>
      <c r="B724" s="83"/>
      <c r="C724" s="38"/>
      <c r="D724" s="38"/>
      <c r="E724" s="97"/>
      <c r="F724" s="41"/>
      <c r="G724" s="33">
        <v>0</v>
      </c>
      <c r="H724" s="33">
        <v>0</v>
      </c>
      <c r="I724" s="80"/>
      <c r="J724" s="33">
        <v>0</v>
      </c>
      <c r="K724" s="33">
        <v>0</v>
      </c>
      <c r="L724" s="92"/>
    </row>
    <row r="725" spans="1:12" ht="15.75">
      <c r="A725" s="158" t="s">
        <v>830</v>
      </c>
      <c r="B725" s="83"/>
      <c r="C725" s="38"/>
      <c r="D725" s="38"/>
      <c r="E725" s="97"/>
      <c r="F725" s="41"/>
      <c r="G725" s="33">
        <v>0</v>
      </c>
      <c r="H725" s="33">
        <v>0</v>
      </c>
      <c r="I725" s="80"/>
      <c r="J725" s="33">
        <v>0</v>
      </c>
      <c r="K725" s="33">
        <v>0</v>
      </c>
      <c r="L725" s="92"/>
    </row>
    <row r="726" spans="1:12" ht="15.75">
      <c r="A726" s="158" t="s">
        <v>831</v>
      </c>
      <c r="B726" s="83"/>
      <c r="C726" s="38"/>
      <c r="D726" s="38"/>
      <c r="E726" s="97"/>
      <c r="F726" s="41"/>
      <c r="G726" s="33">
        <v>0</v>
      </c>
      <c r="H726" s="33">
        <v>0</v>
      </c>
      <c r="I726" s="80"/>
      <c r="J726" s="33">
        <v>0</v>
      </c>
      <c r="K726" s="33">
        <v>0</v>
      </c>
      <c r="L726" s="92"/>
    </row>
    <row r="727" spans="1:12" ht="15.75">
      <c r="A727" s="158" t="s">
        <v>832</v>
      </c>
      <c r="B727" s="83"/>
      <c r="C727" s="38"/>
      <c r="D727" s="38"/>
      <c r="E727" s="97"/>
      <c r="F727" s="41"/>
      <c r="G727" s="33">
        <v>0</v>
      </c>
      <c r="H727" s="33">
        <v>0</v>
      </c>
      <c r="I727" s="80"/>
      <c r="J727" s="33">
        <v>0</v>
      </c>
      <c r="K727" s="33">
        <v>0</v>
      </c>
      <c r="L727" s="92"/>
    </row>
    <row r="728" spans="1:12" ht="15.75">
      <c r="A728" s="158" t="s">
        <v>833</v>
      </c>
      <c r="B728" s="83"/>
      <c r="C728" s="38"/>
      <c r="D728" s="38"/>
      <c r="E728" s="97"/>
      <c r="F728" s="41"/>
      <c r="G728" s="33">
        <v>0</v>
      </c>
      <c r="H728" s="33">
        <v>0</v>
      </c>
      <c r="I728" s="80"/>
      <c r="J728" s="33">
        <v>0</v>
      </c>
      <c r="K728" s="33">
        <v>0</v>
      </c>
      <c r="L728" s="92"/>
    </row>
    <row r="729" spans="1:12" ht="15.75">
      <c r="A729" s="158" t="s">
        <v>834</v>
      </c>
      <c r="B729" s="83"/>
      <c r="C729" s="38"/>
      <c r="D729" s="38"/>
      <c r="E729" s="97"/>
      <c r="F729" s="41"/>
      <c r="G729" s="33">
        <v>0</v>
      </c>
      <c r="H729" s="33">
        <v>0</v>
      </c>
      <c r="I729" s="80"/>
      <c r="J729" s="33">
        <v>0</v>
      </c>
      <c r="K729" s="33">
        <v>0</v>
      </c>
      <c r="L729" s="92"/>
    </row>
    <row r="730" spans="1:12" ht="15.75">
      <c r="A730" s="158" t="s">
        <v>835</v>
      </c>
      <c r="B730" s="83"/>
      <c r="C730" s="38"/>
      <c r="D730" s="38"/>
      <c r="E730" s="97"/>
      <c r="F730" s="41"/>
      <c r="G730" s="33">
        <v>0</v>
      </c>
      <c r="H730" s="33">
        <v>0</v>
      </c>
      <c r="I730" s="80"/>
      <c r="J730" s="33">
        <v>0</v>
      </c>
      <c r="K730" s="33">
        <v>0</v>
      </c>
      <c r="L730" s="92"/>
    </row>
    <row r="731" spans="1:12" ht="15.75">
      <c r="A731" s="158" t="s">
        <v>836</v>
      </c>
      <c r="B731" s="83"/>
      <c r="C731" s="38"/>
      <c r="D731" s="38"/>
      <c r="E731" s="97"/>
      <c r="F731" s="41"/>
      <c r="G731" s="33">
        <v>0</v>
      </c>
      <c r="H731" s="33">
        <v>0</v>
      </c>
      <c r="I731" s="80"/>
      <c r="J731" s="33">
        <v>0</v>
      </c>
      <c r="K731" s="33">
        <v>0</v>
      </c>
      <c r="L731" s="92"/>
    </row>
    <row r="732" spans="1:12" ht="15.75">
      <c r="A732" s="158" t="s">
        <v>837</v>
      </c>
      <c r="B732" s="83"/>
      <c r="C732" s="38"/>
      <c r="D732" s="38"/>
      <c r="E732" s="97"/>
      <c r="F732" s="41"/>
      <c r="G732" s="33">
        <v>0</v>
      </c>
      <c r="H732" s="33">
        <v>0</v>
      </c>
      <c r="I732" s="80"/>
      <c r="J732" s="33">
        <v>0</v>
      </c>
      <c r="K732" s="33">
        <v>0</v>
      </c>
      <c r="L732" s="92"/>
    </row>
    <row r="733" spans="1:12" ht="15.75">
      <c r="A733" s="158" t="s">
        <v>838</v>
      </c>
      <c r="B733" s="83"/>
      <c r="C733" s="38"/>
      <c r="D733" s="38"/>
      <c r="E733" s="97"/>
      <c r="F733" s="41"/>
      <c r="G733" s="33">
        <v>0</v>
      </c>
      <c r="H733" s="33">
        <v>0</v>
      </c>
      <c r="I733" s="80"/>
      <c r="J733" s="33">
        <v>0</v>
      </c>
      <c r="K733" s="33">
        <v>0</v>
      </c>
      <c r="L733" s="92"/>
    </row>
    <row r="734" spans="1:12" ht="15.75">
      <c r="A734" s="158" t="s">
        <v>839</v>
      </c>
      <c r="B734" s="83"/>
      <c r="C734" s="38"/>
      <c r="D734" s="38"/>
      <c r="E734" s="97"/>
      <c r="F734" s="41"/>
      <c r="G734" s="33">
        <v>0</v>
      </c>
      <c r="H734" s="33">
        <v>0</v>
      </c>
      <c r="I734" s="80"/>
      <c r="J734" s="33">
        <v>0</v>
      </c>
      <c r="K734" s="33">
        <v>0</v>
      </c>
      <c r="L734" s="92"/>
    </row>
    <row r="735" spans="1:12" ht="15.75">
      <c r="A735" s="158" t="s">
        <v>840</v>
      </c>
      <c r="B735" s="83"/>
      <c r="C735" s="38"/>
      <c r="D735" s="38"/>
      <c r="E735" s="97"/>
      <c r="F735" s="41"/>
      <c r="G735" s="33">
        <v>0</v>
      </c>
      <c r="H735" s="33">
        <v>0</v>
      </c>
      <c r="I735" s="80"/>
      <c r="J735" s="33">
        <v>0</v>
      </c>
      <c r="K735" s="33">
        <v>0</v>
      </c>
      <c r="L735" s="92"/>
    </row>
    <row r="736" spans="1:12" ht="15.75">
      <c r="A736" s="158" t="s">
        <v>841</v>
      </c>
      <c r="B736" s="83"/>
      <c r="C736" s="38"/>
      <c r="D736" s="38"/>
      <c r="E736" s="97"/>
      <c r="F736" s="41"/>
      <c r="G736" s="33">
        <v>0</v>
      </c>
      <c r="H736" s="33">
        <v>0</v>
      </c>
      <c r="I736" s="80"/>
      <c r="J736" s="33">
        <v>0</v>
      </c>
      <c r="K736" s="33">
        <v>0</v>
      </c>
      <c r="L736" s="92"/>
    </row>
    <row r="737" spans="1:12" ht="15.75">
      <c r="A737" s="158" t="s">
        <v>842</v>
      </c>
      <c r="B737" s="83"/>
      <c r="C737" s="38"/>
      <c r="D737" s="38"/>
      <c r="E737" s="97"/>
      <c r="F737" s="41"/>
      <c r="G737" s="33">
        <v>0</v>
      </c>
      <c r="H737" s="33">
        <v>0</v>
      </c>
      <c r="I737" s="80"/>
      <c r="J737" s="33">
        <v>0</v>
      </c>
      <c r="K737" s="33">
        <v>0</v>
      </c>
      <c r="L737" s="92"/>
    </row>
    <row r="738" spans="1:12" ht="15.75">
      <c r="A738" s="158" t="s">
        <v>843</v>
      </c>
      <c r="B738" s="83"/>
      <c r="C738" s="38"/>
      <c r="D738" s="38"/>
      <c r="E738" s="97"/>
      <c r="F738" s="41"/>
      <c r="G738" s="33">
        <v>0</v>
      </c>
      <c r="H738" s="33">
        <v>0</v>
      </c>
      <c r="I738" s="80"/>
      <c r="J738" s="33">
        <v>0</v>
      </c>
      <c r="K738" s="33">
        <v>0</v>
      </c>
      <c r="L738" s="92"/>
    </row>
    <row r="739" spans="1:12" ht="15.75">
      <c r="A739" s="158" t="s">
        <v>844</v>
      </c>
      <c r="B739" s="83"/>
      <c r="C739" s="38"/>
      <c r="D739" s="38"/>
      <c r="E739" s="97"/>
      <c r="F739" s="41"/>
      <c r="G739" s="33">
        <v>0</v>
      </c>
      <c r="H739" s="33">
        <v>0</v>
      </c>
      <c r="I739" s="80"/>
      <c r="J739" s="33">
        <v>0</v>
      </c>
      <c r="K739" s="33">
        <v>0</v>
      </c>
      <c r="L739" s="92"/>
    </row>
    <row r="740" spans="1:12" ht="15.75">
      <c r="A740" s="158" t="s">
        <v>845</v>
      </c>
      <c r="B740" s="83"/>
      <c r="C740" s="38"/>
      <c r="D740" s="38"/>
      <c r="E740" s="97"/>
      <c r="F740" s="41"/>
      <c r="G740" s="33">
        <v>0</v>
      </c>
      <c r="H740" s="33">
        <v>0</v>
      </c>
      <c r="I740" s="80"/>
      <c r="J740" s="33">
        <v>0</v>
      </c>
      <c r="K740" s="33">
        <v>0</v>
      </c>
      <c r="L740" s="92"/>
    </row>
    <row r="741" spans="1:12" ht="15.75">
      <c r="A741" s="158" t="s">
        <v>846</v>
      </c>
      <c r="B741" s="83"/>
      <c r="C741" s="38"/>
      <c r="D741" s="38"/>
      <c r="E741" s="97"/>
      <c r="F741" s="41"/>
      <c r="G741" s="33">
        <v>0</v>
      </c>
      <c r="H741" s="33">
        <v>0</v>
      </c>
      <c r="I741" s="80"/>
      <c r="J741" s="33">
        <v>0</v>
      </c>
      <c r="K741" s="33">
        <v>0</v>
      </c>
      <c r="L741" s="92"/>
    </row>
    <row r="742" spans="1:12" ht="15.75">
      <c r="A742" s="158" t="s">
        <v>847</v>
      </c>
      <c r="B742" s="83"/>
      <c r="C742" s="38"/>
      <c r="D742" s="38"/>
      <c r="E742" s="97"/>
      <c r="F742" s="41"/>
      <c r="G742" s="33">
        <v>0</v>
      </c>
      <c r="H742" s="33">
        <v>0</v>
      </c>
      <c r="I742" s="80"/>
      <c r="J742" s="33">
        <v>0</v>
      </c>
      <c r="K742" s="33">
        <v>0</v>
      </c>
      <c r="L742" s="92"/>
    </row>
    <row r="743" spans="1:12" ht="15.75">
      <c r="A743" s="158" t="s">
        <v>848</v>
      </c>
      <c r="B743" s="83"/>
      <c r="C743" s="38"/>
      <c r="D743" s="38"/>
      <c r="E743" s="97"/>
      <c r="F743" s="41"/>
      <c r="G743" s="33">
        <v>0</v>
      </c>
      <c r="H743" s="33">
        <v>0</v>
      </c>
      <c r="I743" s="80"/>
      <c r="J743" s="33">
        <v>0</v>
      </c>
      <c r="K743" s="33">
        <v>0</v>
      </c>
      <c r="L743" s="92"/>
    </row>
    <row r="744" spans="1:12" ht="15.75">
      <c r="A744" s="158" t="s">
        <v>849</v>
      </c>
      <c r="B744" s="83"/>
      <c r="C744" s="38"/>
      <c r="D744" s="38"/>
      <c r="E744" s="97"/>
      <c r="F744" s="41"/>
      <c r="G744" s="33">
        <v>0</v>
      </c>
      <c r="H744" s="33">
        <v>0</v>
      </c>
      <c r="I744" s="80"/>
      <c r="J744" s="33">
        <v>0</v>
      </c>
      <c r="K744" s="33">
        <v>0</v>
      </c>
      <c r="L744" s="92"/>
    </row>
    <row r="745" spans="1:12" ht="15.75">
      <c r="A745" s="158" t="s">
        <v>850</v>
      </c>
      <c r="B745" s="83"/>
      <c r="C745" s="38"/>
      <c r="D745" s="38"/>
      <c r="E745" s="97"/>
      <c r="F745" s="41"/>
      <c r="G745" s="33">
        <v>0</v>
      </c>
      <c r="H745" s="33">
        <v>0</v>
      </c>
      <c r="I745" s="80"/>
      <c r="J745" s="33">
        <v>0</v>
      </c>
      <c r="K745" s="33">
        <v>0</v>
      </c>
      <c r="L745" s="92"/>
    </row>
    <row r="746" spans="1:12" ht="15.75">
      <c r="A746" s="158" t="s">
        <v>851</v>
      </c>
      <c r="B746" s="83"/>
      <c r="C746" s="38"/>
      <c r="D746" s="38"/>
      <c r="E746" s="97"/>
      <c r="F746" s="41"/>
      <c r="G746" s="33">
        <v>0</v>
      </c>
      <c r="H746" s="33">
        <v>0</v>
      </c>
      <c r="I746" s="80"/>
      <c r="J746" s="33">
        <v>0</v>
      </c>
      <c r="K746" s="33">
        <v>0</v>
      </c>
      <c r="L746" s="92"/>
    </row>
    <row r="747" spans="1:12" ht="15.75">
      <c r="A747" s="158" t="s">
        <v>852</v>
      </c>
      <c r="B747" s="83"/>
      <c r="C747" s="38"/>
      <c r="D747" s="38"/>
      <c r="E747" s="97"/>
      <c r="F747" s="41"/>
      <c r="G747" s="33">
        <v>0</v>
      </c>
      <c r="H747" s="33">
        <v>0</v>
      </c>
      <c r="I747" s="80"/>
      <c r="J747" s="33">
        <v>0</v>
      </c>
      <c r="K747" s="33">
        <v>0</v>
      </c>
      <c r="L747" s="92"/>
    </row>
    <row r="748" spans="1:12" ht="15.75">
      <c r="A748" s="158" t="s">
        <v>853</v>
      </c>
      <c r="B748" s="83"/>
      <c r="C748" s="38"/>
      <c r="D748" s="38"/>
      <c r="E748" s="97"/>
      <c r="F748" s="41"/>
      <c r="G748" s="33">
        <v>0</v>
      </c>
      <c r="H748" s="33">
        <v>0</v>
      </c>
      <c r="I748" s="80"/>
      <c r="J748" s="33">
        <v>0</v>
      </c>
      <c r="K748" s="33">
        <v>0</v>
      </c>
      <c r="L748" s="92"/>
    </row>
    <row r="749" spans="1:12" ht="15.75">
      <c r="A749" s="158" t="s">
        <v>854</v>
      </c>
      <c r="B749" s="83"/>
      <c r="C749" s="38"/>
      <c r="D749" s="38"/>
      <c r="E749" s="97"/>
      <c r="F749" s="41"/>
      <c r="G749" s="33">
        <v>0</v>
      </c>
      <c r="H749" s="33">
        <v>0</v>
      </c>
      <c r="I749" s="80"/>
      <c r="J749" s="33">
        <v>0</v>
      </c>
      <c r="K749" s="33">
        <v>0</v>
      </c>
      <c r="L749" s="92"/>
    </row>
    <row r="750" spans="1:12" ht="15.75">
      <c r="A750" s="158" t="s">
        <v>855</v>
      </c>
      <c r="B750" s="83"/>
      <c r="C750" s="38"/>
      <c r="D750" s="38"/>
      <c r="E750" s="97"/>
      <c r="F750" s="41"/>
      <c r="G750" s="33">
        <v>0</v>
      </c>
      <c r="H750" s="33">
        <v>0</v>
      </c>
      <c r="I750" s="80"/>
      <c r="J750" s="33">
        <v>0</v>
      </c>
      <c r="K750" s="33">
        <v>0</v>
      </c>
      <c r="L750" s="92"/>
    </row>
    <row r="751" spans="1:12" ht="15.75">
      <c r="A751" s="158" t="s">
        <v>856</v>
      </c>
      <c r="B751" s="83"/>
      <c r="C751" s="38"/>
      <c r="D751" s="38"/>
      <c r="E751" s="97"/>
      <c r="F751" s="41"/>
      <c r="G751" s="33">
        <v>0</v>
      </c>
      <c r="H751" s="33">
        <v>0</v>
      </c>
      <c r="I751" s="80"/>
      <c r="J751" s="33">
        <v>0</v>
      </c>
      <c r="K751" s="33">
        <v>0</v>
      </c>
      <c r="L751" s="92"/>
    </row>
    <row r="752" spans="1:12" ht="15.75">
      <c r="A752" s="158" t="s">
        <v>857</v>
      </c>
      <c r="B752" s="83"/>
      <c r="C752" s="38"/>
      <c r="D752" s="38"/>
      <c r="E752" s="97"/>
      <c r="F752" s="41"/>
      <c r="G752" s="33">
        <v>0</v>
      </c>
      <c r="H752" s="33">
        <v>0</v>
      </c>
      <c r="I752" s="80"/>
      <c r="J752" s="33">
        <v>0</v>
      </c>
      <c r="K752" s="33">
        <v>0</v>
      </c>
      <c r="L752" s="92"/>
    </row>
    <row r="753" spans="1:12" ht="15.75">
      <c r="A753" s="158" t="s">
        <v>858</v>
      </c>
      <c r="B753" s="83"/>
      <c r="C753" s="38"/>
      <c r="D753" s="38"/>
      <c r="E753" s="97"/>
      <c r="F753" s="41"/>
      <c r="G753" s="33">
        <v>0</v>
      </c>
      <c r="H753" s="33">
        <v>0</v>
      </c>
      <c r="I753" s="80"/>
      <c r="J753" s="33">
        <v>0</v>
      </c>
      <c r="K753" s="33">
        <v>0</v>
      </c>
      <c r="L753" s="92"/>
    </row>
    <row r="754" spans="1:12" ht="15.75">
      <c r="A754" s="158" t="s">
        <v>859</v>
      </c>
      <c r="B754" s="83"/>
      <c r="C754" s="38"/>
      <c r="D754" s="38"/>
      <c r="E754" s="97"/>
      <c r="F754" s="41"/>
      <c r="G754" s="33">
        <v>0</v>
      </c>
      <c r="H754" s="33">
        <v>0</v>
      </c>
      <c r="I754" s="80"/>
      <c r="J754" s="33">
        <v>0</v>
      </c>
      <c r="K754" s="33">
        <v>0</v>
      </c>
      <c r="L754" s="92"/>
    </row>
    <row r="755" spans="1:12" ht="15.75">
      <c r="A755" s="158" t="s">
        <v>860</v>
      </c>
      <c r="B755" s="83"/>
      <c r="C755" s="38"/>
      <c r="D755" s="38"/>
      <c r="E755" s="97"/>
      <c r="F755" s="41"/>
      <c r="G755" s="33">
        <v>0</v>
      </c>
      <c r="H755" s="33">
        <v>0</v>
      </c>
      <c r="I755" s="80"/>
      <c r="J755" s="33">
        <v>0</v>
      </c>
      <c r="K755" s="33">
        <v>0</v>
      </c>
      <c r="L755" s="92"/>
    </row>
    <row r="756" spans="1:12" ht="15.75">
      <c r="A756" s="158" t="s">
        <v>861</v>
      </c>
      <c r="B756" s="83"/>
      <c r="C756" s="38"/>
      <c r="D756" s="38"/>
      <c r="E756" s="97"/>
      <c r="F756" s="41"/>
      <c r="G756" s="33">
        <v>0</v>
      </c>
      <c r="H756" s="33">
        <v>0</v>
      </c>
      <c r="I756" s="80"/>
      <c r="J756" s="33">
        <v>0</v>
      </c>
      <c r="K756" s="33">
        <v>0</v>
      </c>
      <c r="L756" s="92"/>
    </row>
    <row r="757" spans="1:12" ht="15.75">
      <c r="A757" s="158" t="s">
        <v>862</v>
      </c>
      <c r="B757" s="83"/>
      <c r="C757" s="38"/>
      <c r="D757" s="38"/>
      <c r="E757" s="97"/>
      <c r="F757" s="41"/>
      <c r="G757" s="33">
        <v>0</v>
      </c>
      <c r="H757" s="33">
        <v>0</v>
      </c>
      <c r="I757" s="80"/>
      <c r="J757" s="33">
        <v>0</v>
      </c>
      <c r="K757" s="33">
        <v>0</v>
      </c>
      <c r="L757" s="92"/>
    </row>
    <row r="758" spans="1:12" ht="15.75">
      <c r="A758" s="158" t="s">
        <v>863</v>
      </c>
      <c r="B758" s="83"/>
      <c r="C758" s="38"/>
      <c r="D758" s="38"/>
      <c r="E758" s="97"/>
      <c r="F758" s="41"/>
      <c r="G758" s="33">
        <v>0</v>
      </c>
      <c r="H758" s="33">
        <v>0</v>
      </c>
      <c r="I758" s="80"/>
      <c r="J758" s="33">
        <v>0</v>
      </c>
      <c r="K758" s="33">
        <v>0</v>
      </c>
      <c r="L758" s="92"/>
    </row>
    <row r="759" spans="1:12" ht="15.75">
      <c r="A759" s="158" t="s">
        <v>864</v>
      </c>
      <c r="B759" s="83"/>
      <c r="C759" s="38"/>
      <c r="D759" s="38"/>
      <c r="E759" s="97"/>
      <c r="F759" s="41"/>
      <c r="G759" s="33">
        <v>0</v>
      </c>
      <c r="H759" s="33">
        <v>0</v>
      </c>
      <c r="I759" s="80"/>
      <c r="J759" s="33">
        <v>0</v>
      </c>
      <c r="K759" s="33">
        <v>0</v>
      </c>
      <c r="L759" s="92"/>
    </row>
    <row r="760" spans="1:12" ht="15.75">
      <c r="A760" s="158" t="s">
        <v>865</v>
      </c>
      <c r="B760" s="83"/>
      <c r="C760" s="38"/>
      <c r="D760" s="38"/>
      <c r="E760" s="97"/>
      <c r="F760" s="41"/>
      <c r="G760" s="33">
        <v>0</v>
      </c>
      <c r="H760" s="33">
        <v>0</v>
      </c>
      <c r="I760" s="80"/>
      <c r="J760" s="33">
        <v>0</v>
      </c>
      <c r="K760" s="33">
        <v>0</v>
      </c>
      <c r="L760" s="92"/>
    </row>
    <row r="761" spans="1:12" ht="15.75">
      <c r="A761" s="158" t="s">
        <v>866</v>
      </c>
      <c r="B761" s="83"/>
      <c r="C761" s="38"/>
      <c r="D761" s="38"/>
      <c r="E761" s="97"/>
      <c r="F761" s="41"/>
      <c r="G761" s="33">
        <v>0</v>
      </c>
      <c r="H761" s="33">
        <v>0</v>
      </c>
      <c r="I761" s="80"/>
      <c r="J761" s="33">
        <v>0</v>
      </c>
      <c r="K761" s="33">
        <v>0</v>
      </c>
      <c r="L761" s="92"/>
    </row>
    <row r="762" spans="1:12" ht="15.75">
      <c r="A762" s="158" t="s">
        <v>867</v>
      </c>
      <c r="B762" s="83"/>
      <c r="C762" s="38"/>
      <c r="D762" s="38"/>
      <c r="E762" s="97"/>
      <c r="F762" s="41"/>
      <c r="G762" s="33">
        <v>0</v>
      </c>
      <c r="H762" s="33">
        <v>0</v>
      </c>
      <c r="I762" s="80"/>
      <c r="J762" s="33">
        <v>0</v>
      </c>
      <c r="K762" s="33">
        <v>0</v>
      </c>
      <c r="L762" s="92"/>
    </row>
    <row r="763" spans="1:12" ht="15.75">
      <c r="A763" s="158" t="s">
        <v>868</v>
      </c>
      <c r="B763" s="83"/>
      <c r="C763" s="38"/>
      <c r="D763" s="38"/>
      <c r="E763" s="97"/>
      <c r="F763" s="41"/>
      <c r="G763" s="33">
        <v>0</v>
      </c>
      <c r="H763" s="33">
        <v>0</v>
      </c>
      <c r="I763" s="80"/>
      <c r="J763" s="33">
        <v>0</v>
      </c>
      <c r="K763" s="33">
        <v>0</v>
      </c>
      <c r="L763" s="92"/>
    </row>
    <row r="764" spans="1:12" ht="15.75">
      <c r="A764" s="158" t="s">
        <v>869</v>
      </c>
      <c r="B764" s="83"/>
      <c r="C764" s="38"/>
      <c r="D764" s="38"/>
      <c r="E764" s="97"/>
      <c r="F764" s="41"/>
      <c r="G764" s="33">
        <v>0</v>
      </c>
      <c r="H764" s="33">
        <v>0</v>
      </c>
      <c r="I764" s="80"/>
      <c r="J764" s="33">
        <v>0</v>
      </c>
      <c r="K764" s="33">
        <v>0</v>
      </c>
      <c r="L764" s="92"/>
    </row>
    <row r="765" spans="1:12" ht="15.75">
      <c r="A765" s="158" t="s">
        <v>870</v>
      </c>
      <c r="B765" s="83"/>
      <c r="C765" s="38"/>
      <c r="D765" s="38"/>
      <c r="E765" s="97"/>
      <c r="F765" s="41"/>
      <c r="G765" s="33">
        <v>0</v>
      </c>
      <c r="H765" s="33">
        <v>0</v>
      </c>
      <c r="I765" s="80"/>
      <c r="J765" s="33">
        <v>0</v>
      </c>
      <c r="K765" s="33">
        <v>0</v>
      </c>
      <c r="L765" s="92"/>
    </row>
    <row r="766" spans="1:12" ht="15.75">
      <c r="A766" s="158" t="s">
        <v>871</v>
      </c>
      <c r="B766" s="83"/>
      <c r="C766" s="38"/>
      <c r="D766" s="38"/>
      <c r="E766" s="97"/>
      <c r="F766" s="41"/>
      <c r="G766" s="33">
        <v>0</v>
      </c>
      <c r="H766" s="33">
        <v>0</v>
      </c>
      <c r="I766" s="80"/>
      <c r="J766" s="33">
        <v>0</v>
      </c>
      <c r="K766" s="33">
        <v>0</v>
      </c>
      <c r="L766" s="92"/>
    </row>
    <row r="767" spans="1:12" ht="15.75">
      <c r="A767" s="158" t="s">
        <v>872</v>
      </c>
      <c r="B767" s="83"/>
      <c r="C767" s="38"/>
      <c r="D767" s="38"/>
      <c r="E767" s="97"/>
      <c r="F767" s="41"/>
      <c r="G767" s="33">
        <v>0</v>
      </c>
      <c r="H767" s="33">
        <v>0</v>
      </c>
      <c r="I767" s="80"/>
      <c r="J767" s="33">
        <v>0</v>
      </c>
      <c r="K767" s="33">
        <v>0</v>
      </c>
      <c r="L767" s="92"/>
    </row>
    <row r="768" spans="1:12" ht="15.75">
      <c r="A768" s="158" t="s">
        <v>873</v>
      </c>
      <c r="B768" s="83"/>
      <c r="C768" s="38"/>
      <c r="D768" s="38"/>
      <c r="E768" s="97"/>
      <c r="F768" s="41"/>
      <c r="G768" s="33">
        <v>0</v>
      </c>
      <c r="H768" s="33">
        <v>0</v>
      </c>
      <c r="I768" s="80"/>
      <c r="J768" s="33">
        <v>0</v>
      </c>
      <c r="K768" s="33">
        <v>0</v>
      </c>
      <c r="L768" s="92"/>
    </row>
    <row r="769" spans="1:12" ht="15.75">
      <c r="A769" s="158" t="s">
        <v>874</v>
      </c>
      <c r="B769" s="83"/>
      <c r="C769" s="38"/>
      <c r="D769" s="38"/>
      <c r="E769" s="97"/>
      <c r="F769" s="41"/>
      <c r="G769" s="33">
        <v>0</v>
      </c>
      <c r="H769" s="33">
        <v>0</v>
      </c>
      <c r="I769" s="80"/>
      <c r="J769" s="33">
        <v>0</v>
      </c>
      <c r="K769" s="33">
        <v>0</v>
      </c>
      <c r="L769" s="92"/>
    </row>
    <row r="770" spans="1:12" ht="15.75">
      <c r="A770" s="158" t="s">
        <v>875</v>
      </c>
      <c r="B770" s="83"/>
      <c r="C770" s="38"/>
      <c r="D770" s="38"/>
      <c r="E770" s="97"/>
      <c r="F770" s="41"/>
      <c r="G770" s="33">
        <v>0</v>
      </c>
      <c r="H770" s="33">
        <v>0</v>
      </c>
      <c r="I770" s="80"/>
      <c r="J770" s="33">
        <v>0</v>
      </c>
      <c r="K770" s="33">
        <v>0</v>
      </c>
      <c r="L770" s="92"/>
    </row>
    <row r="771" spans="1:12" ht="15.75">
      <c r="A771" s="158" t="s">
        <v>876</v>
      </c>
      <c r="B771" s="83"/>
      <c r="C771" s="38"/>
      <c r="D771" s="38"/>
      <c r="E771" s="97"/>
      <c r="F771" s="41"/>
      <c r="G771" s="33">
        <v>0</v>
      </c>
      <c r="H771" s="33">
        <v>0</v>
      </c>
      <c r="I771" s="80"/>
      <c r="J771" s="33">
        <v>0</v>
      </c>
      <c r="K771" s="33">
        <v>0</v>
      </c>
      <c r="L771" s="92"/>
    </row>
    <row r="772" spans="1:12" ht="15.75">
      <c r="A772" s="158" t="s">
        <v>877</v>
      </c>
      <c r="B772" s="83"/>
      <c r="C772" s="38"/>
      <c r="D772" s="38"/>
      <c r="E772" s="97"/>
      <c r="F772" s="41"/>
      <c r="G772" s="33">
        <v>0</v>
      </c>
      <c r="H772" s="33">
        <v>0</v>
      </c>
      <c r="I772" s="80"/>
      <c r="J772" s="33">
        <v>0</v>
      </c>
      <c r="K772" s="33">
        <v>0</v>
      </c>
      <c r="L772" s="92"/>
    </row>
    <row r="773" spans="1:12" ht="15.75">
      <c r="A773" s="158" t="s">
        <v>878</v>
      </c>
      <c r="B773" s="83"/>
      <c r="C773" s="38"/>
      <c r="D773" s="38"/>
      <c r="E773" s="97"/>
      <c r="F773" s="41"/>
      <c r="G773" s="33">
        <v>0</v>
      </c>
      <c r="H773" s="33">
        <v>0</v>
      </c>
      <c r="I773" s="80"/>
      <c r="J773" s="33">
        <v>0</v>
      </c>
      <c r="K773" s="33">
        <v>0</v>
      </c>
      <c r="L773" s="92"/>
    </row>
    <row r="774" spans="1:12" ht="15.75">
      <c r="A774" s="158" t="s">
        <v>879</v>
      </c>
      <c r="B774" s="83"/>
      <c r="C774" s="38"/>
      <c r="D774" s="38"/>
      <c r="E774" s="97"/>
      <c r="F774" s="41"/>
      <c r="G774" s="33">
        <v>0</v>
      </c>
      <c r="H774" s="33">
        <v>0</v>
      </c>
      <c r="I774" s="80"/>
      <c r="J774" s="33">
        <v>0</v>
      </c>
      <c r="K774" s="33">
        <v>0</v>
      </c>
      <c r="L774" s="92"/>
    </row>
    <row r="775" spans="1:12" ht="15.75">
      <c r="A775" s="158" t="s">
        <v>880</v>
      </c>
      <c r="B775" s="83"/>
      <c r="C775" s="38"/>
      <c r="D775" s="38"/>
      <c r="E775" s="97"/>
      <c r="F775" s="41"/>
      <c r="G775" s="33">
        <v>0</v>
      </c>
      <c r="H775" s="33">
        <v>0</v>
      </c>
      <c r="I775" s="80"/>
      <c r="J775" s="33">
        <v>0</v>
      </c>
      <c r="K775" s="33">
        <v>0</v>
      </c>
      <c r="L775" s="92"/>
    </row>
    <row r="776" spans="1:12" ht="15.75">
      <c r="A776" s="158" t="s">
        <v>881</v>
      </c>
      <c r="B776" s="83"/>
      <c r="C776" s="38"/>
      <c r="D776" s="38"/>
      <c r="E776" s="97"/>
      <c r="F776" s="41"/>
      <c r="G776" s="33">
        <v>0</v>
      </c>
      <c r="H776" s="33">
        <v>0</v>
      </c>
      <c r="I776" s="80"/>
      <c r="J776" s="33">
        <v>0</v>
      </c>
      <c r="K776" s="33">
        <v>0</v>
      </c>
      <c r="L776" s="92"/>
    </row>
    <row r="777" spans="1:12" ht="15.75">
      <c r="A777" s="158" t="s">
        <v>882</v>
      </c>
      <c r="B777" s="83"/>
      <c r="C777" s="38"/>
      <c r="D777" s="38"/>
      <c r="E777" s="97"/>
      <c r="F777" s="41"/>
      <c r="G777" s="33">
        <v>0</v>
      </c>
      <c r="H777" s="33">
        <v>0</v>
      </c>
      <c r="I777" s="80"/>
      <c r="J777" s="33">
        <v>0</v>
      </c>
      <c r="K777" s="33">
        <v>0</v>
      </c>
      <c r="L777" s="92"/>
    </row>
    <row r="778" spans="1:12" ht="15.75">
      <c r="A778" s="158" t="s">
        <v>883</v>
      </c>
      <c r="B778" s="83"/>
      <c r="C778" s="38"/>
      <c r="D778" s="38"/>
      <c r="E778" s="97"/>
      <c r="F778" s="41"/>
      <c r="G778" s="33">
        <v>0</v>
      </c>
      <c r="H778" s="33">
        <v>0</v>
      </c>
      <c r="I778" s="80"/>
      <c r="J778" s="33">
        <v>0</v>
      </c>
      <c r="K778" s="33">
        <v>0</v>
      </c>
      <c r="L778" s="92"/>
    </row>
    <row r="779" spans="1:12" ht="15.75">
      <c r="A779" s="158" t="s">
        <v>884</v>
      </c>
      <c r="B779" s="83"/>
      <c r="C779" s="38"/>
      <c r="D779" s="38"/>
      <c r="E779" s="97"/>
      <c r="F779" s="41"/>
      <c r="G779" s="33">
        <v>0</v>
      </c>
      <c r="H779" s="33">
        <v>0</v>
      </c>
      <c r="I779" s="80"/>
      <c r="J779" s="33">
        <v>0</v>
      </c>
      <c r="K779" s="33">
        <v>0</v>
      </c>
      <c r="L779" s="92"/>
    </row>
    <row r="780" spans="1:12" ht="15.75">
      <c r="A780" s="158" t="s">
        <v>885</v>
      </c>
      <c r="B780" s="83"/>
      <c r="C780" s="38"/>
      <c r="D780" s="38"/>
      <c r="E780" s="97"/>
      <c r="F780" s="41"/>
      <c r="G780" s="33">
        <v>0</v>
      </c>
      <c r="H780" s="33">
        <v>0</v>
      </c>
      <c r="I780" s="80"/>
      <c r="J780" s="33">
        <v>0</v>
      </c>
      <c r="K780" s="33">
        <v>0</v>
      </c>
      <c r="L780" s="92"/>
    </row>
    <row r="781" spans="1:12" ht="15.75">
      <c r="A781" s="158" t="s">
        <v>886</v>
      </c>
      <c r="B781" s="83"/>
      <c r="C781" s="38"/>
      <c r="D781" s="38"/>
      <c r="E781" s="97"/>
      <c r="F781" s="41"/>
      <c r="G781" s="33">
        <v>0</v>
      </c>
      <c r="H781" s="33">
        <v>0</v>
      </c>
      <c r="I781" s="80"/>
      <c r="J781" s="33">
        <v>0</v>
      </c>
      <c r="K781" s="33">
        <v>0</v>
      </c>
      <c r="L781" s="92"/>
    </row>
    <row r="782" spans="1:12" ht="15.75">
      <c r="A782" s="158" t="s">
        <v>887</v>
      </c>
      <c r="B782" s="83"/>
      <c r="C782" s="38"/>
      <c r="D782" s="38"/>
      <c r="E782" s="97"/>
      <c r="F782" s="41"/>
      <c r="G782" s="33">
        <v>0</v>
      </c>
      <c r="H782" s="33">
        <v>0</v>
      </c>
      <c r="I782" s="80"/>
      <c r="J782" s="33">
        <v>0</v>
      </c>
      <c r="K782" s="33">
        <v>0</v>
      </c>
      <c r="L782" s="92"/>
    </row>
    <row r="783" spans="1:12" ht="15.75">
      <c r="A783" s="158" t="s">
        <v>888</v>
      </c>
      <c r="B783" s="83"/>
      <c r="C783" s="38"/>
      <c r="D783" s="38"/>
      <c r="E783" s="97"/>
      <c r="F783" s="41"/>
      <c r="G783" s="33">
        <v>0</v>
      </c>
      <c r="H783" s="33">
        <v>0</v>
      </c>
      <c r="I783" s="80"/>
      <c r="J783" s="33">
        <v>0</v>
      </c>
      <c r="K783" s="33">
        <v>0</v>
      </c>
      <c r="L783" s="92"/>
    </row>
    <row r="784" spans="1:12" ht="15.75">
      <c r="A784" s="158" t="s">
        <v>889</v>
      </c>
      <c r="B784" s="83"/>
      <c r="C784" s="38"/>
      <c r="D784" s="38"/>
      <c r="E784" s="97"/>
      <c r="F784" s="41"/>
      <c r="G784" s="33">
        <v>0</v>
      </c>
      <c r="H784" s="33">
        <v>0</v>
      </c>
      <c r="I784" s="80"/>
      <c r="J784" s="33">
        <v>0</v>
      </c>
      <c r="K784" s="33">
        <v>0</v>
      </c>
      <c r="L784" s="92"/>
    </row>
    <row r="785" spans="1:12" ht="15.75">
      <c r="A785" s="158" t="s">
        <v>890</v>
      </c>
      <c r="B785" s="83"/>
      <c r="C785" s="38"/>
      <c r="D785" s="38"/>
      <c r="E785" s="97"/>
      <c r="F785" s="41"/>
      <c r="G785" s="33">
        <v>0</v>
      </c>
      <c r="H785" s="33">
        <v>0</v>
      </c>
      <c r="I785" s="80"/>
      <c r="J785" s="33">
        <v>0</v>
      </c>
      <c r="K785" s="33">
        <v>0</v>
      </c>
      <c r="L785" s="92"/>
    </row>
    <row r="786" spans="1:12" ht="15.75">
      <c r="A786" s="158" t="s">
        <v>891</v>
      </c>
      <c r="B786" s="83"/>
      <c r="C786" s="38"/>
      <c r="D786" s="38"/>
      <c r="E786" s="97"/>
      <c r="F786" s="41"/>
      <c r="G786" s="33">
        <v>0</v>
      </c>
      <c r="H786" s="33">
        <v>0</v>
      </c>
      <c r="I786" s="80"/>
      <c r="J786" s="33">
        <v>0</v>
      </c>
      <c r="K786" s="33">
        <v>0</v>
      </c>
      <c r="L786" s="92"/>
    </row>
    <row r="787" spans="1:12" ht="15.75">
      <c r="A787" s="158" t="s">
        <v>892</v>
      </c>
      <c r="B787" s="83"/>
      <c r="C787" s="38"/>
      <c r="D787" s="38"/>
      <c r="E787" s="97"/>
      <c r="F787" s="41"/>
      <c r="G787" s="33">
        <v>0</v>
      </c>
      <c r="H787" s="33">
        <v>0</v>
      </c>
      <c r="I787" s="80"/>
      <c r="J787" s="33">
        <v>0</v>
      </c>
      <c r="K787" s="33">
        <v>0</v>
      </c>
      <c r="L787" s="92"/>
    </row>
    <row r="788" spans="1:12" ht="15.75">
      <c r="A788" s="158" t="s">
        <v>893</v>
      </c>
      <c r="B788" s="83"/>
      <c r="C788" s="38"/>
      <c r="D788" s="38"/>
      <c r="E788" s="97"/>
      <c r="F788" s="41"/>
      <c r="G788" s="33">
        <v>0</v>
      </c>
      <c r="H788" s="33">
        <v>0</v>
      </c>
      <c r="I788" s="80"/>
      <c r="J788" s="33">
        <v>0</v>
      </c>
      <c r="K788" s="33">
        <v>0</v>
      </c>
      <c r="L788" s="92"/>
    </row>
    <row r="789" spans="1:12" ht="15.75">
      <c r="A789" s="158" t="s">
        <v>894</v>
      </c>
      <c r="B789" s="83"/>
      <c r="C789" s="38"/>
      <c r="D789" s="38"/>
      <c r="E789" s="97"/>
      <c r="F789" s="41"/>
      <c r="G789" s="33">
        <v>0</v>
      </c>
      <c r="H789" s="33">
        <v>0</v>
      </c>
      <c r="I789" s="80"/>
      <c r="J789" s="33">
        <v>0</v>
      </c>
      <c r="K789" s="33">
        <v>0</v>
      </c>
      <c r="L789" s="92"/>
    </row>
    <row r="790" spans="1:12" ht="15.75">
      <c r="A790" s="158" t="s">
        <v>895</v>
      </c>
      <c r="B790" s="83"/>
      <c r="C790" s="38"/>
      <c r="D790" s="38"/>
      <c r="E790" s="97"/>
      <c r="F790" s="41"/>
      <c r="G790" s="33">
        <v>0</v>
      </c>
      <c r="H790" s="33">
        <v>0</v>
      </c>
      <c r="I790" s="80"/>
      <c r="J790" s="33">
        <v>0</v>
      </c>
      <c r="K790" s="33">
        <v>0</v>
      </c>
      <c r="L790" s="92"/>
    </row>
    <row r="791" spans="1:12" ht="15.75">
      <c r="A791" s="158" t="s">
        <v>896</v>
      </c>
      <c r="B791" s="83"/>
      <c r="C791" s="38"/>
      <c r="D791" s="38"/>
      <c r="E791" s="97"/>
      <c r="F791" s="41"/>
      <c r="G791" s="33">
        <v>0</v>
      </c>
      <c r="H791" s="33">
        <v>0</v>
      </c>
      <c r="I791" s="80"/>
      <c r="J791" s="33">
        <v>0</v>
      </c>
      <c r="K791" s="33">
        <v>0</v>
      </c>
      <c r="L791" s="92"/>
    </row>
    <row r="792" spans="1:12" ht="15.75">
      <c r="A792" s="158" t="s">
        <v>897</v>
      </c>
      <c r="B792" s="83"/>
      <c r="C792" s="38"/>
      <c r="D792" s="38"/>
      <c r="E792" s="97"/>
      <c r="F792" s="41"/>
      <c r="G792" s="33">
        <v>0</v>
      </c>
      <c r="H792" s="33">
        <v>0</v>
      </c>
      <c r="I792" s="80"/>
      <c r="J792" s="33">
        <v>0</v>
      </c>
      <c r="K792" s="33">
        <v>0</v>
      </c>
      <c r="L792" s="92"/>
    </row>
    <row r="793" spans="1:12" ht="15.75">
      <c r="A793" s="158" t="s">
        <v>898</v>
      </c>
      <c r="B793" s="83"/>
      <c r="C793" s="38"/>
      <c r="D793" s="38"/>
      <c r="E793" s="97"/>
      <c r="F793" s="41"/>
      <c r="G793" s="33">
        <v>0</v>
      </c>
      <c r="H793" s="33">
        <v>0</v>
      </c>
      <c r="I793" s="80"/>
      <c r="J793" s="33">
        <v>0</v>
      </c>
      <c r="K793" s="33">
        <v>0</v>
      </c>
      <c r="L793" s="92"/>
    </row>
    <row r="794" spans="1:12" ht="15.75">
      <c r="A794" s="158" t="s">
        <v>899</v>
      </c>
      <c r="B794" s="83"/>
      <c r="C794" s="38"/>
      <c r="D794" s="38"/>
      <c r="E794" s="97"/>
      <c r="F794" s="41"/>
      <c r="G794" s="33">
        <v>0</v>
      </c>
      <c r="H794" s="33">
        <v>0</v>
      </c>
      <c r="I794" s="80"/>
      <c r="J794" s="33">
        <v>0</v>
      </c>
      <c r="K794" s="33">
        <v>0</v>
      </c>
      <c r="L794" s="92"/>
    </row>
    <row r="795" spans="1:12" ht="15.75">
      <c r="A795" s="158" t="s">
        <v>900</v>
      </c>
      <c r="B795" s="83"/>
      <c r="C795" s="38"/>
      <c r="D795" s="38"/>
      <c r="E795" s="97"/>
      <c r="F795" s="41"/>
      <c r="G795" s="33">
        <v>0</v>
      </c>
      <c r="H795" s="33">
        <v>0</v>
      </c>
      <c r="I795" s="80"/>
      <c r="J795" s="33">
        <v>0</v>
      </c>
      <c r="K795" s="33">
        <v>0</v>
      </c>
      <c r="L795" s="92"/>
    </row>
    <row r="796" spans="1:12" ht="15.75">
      <c r="A796" s="158" t="s">
        <v>901</v>
      </c>
      <c r="B796" s="83"/>
      <c r="C796" s="38"/>
      <c r="D796" s="38"/>
      <c r="E796" s="97"/>
      <c r="F796" s="41"/>
      <c r="G796" s="33">
        <v>0</v>
      </c>
      <c r="H796" s="33">
        <v>0</v>
      </c>
      <c r="I796" s="80"/>
      <c r="J796" s="33">
        <v>0</v>
      </c>
      <c r="K796" s="33">
        <v>0</v>
      </c>
      <c r="L796" s="92"/>
    </row>
    <row r="797" spans="1:12" ht="15.75">
      <c r="A797" s="158" t="s">
        <v>902</v>
      </c>
      <c r="B797" s="83"/>
      <c r="C797" s="38"/>
      <c r="D797" s="38"/>
      <c r="E797" s="97"/>
      <c r="F797" s="41"/>
      <c r="G797" s="33">
        <v>0</v>
      </c>
      <c r="H797" s="33">
        <v>0</v>
      </c>
      <c r="I797" s="80"/>
      <c r="J797" s="33">
        <v>0</v>
      </c>
      <c r="K797" s="33">
        <v>0</v>
      </c>
      <c r="L797" s="92"/>
    </row>
    <row r="798" spans="1:12" ht="15.75">
      <c r="A798" s="158" t="s">
        <v>903</v>
      </c>
      <c r="B798" s="83"/>
      <c r="C798" s="38"/>
      <c r="D798" s="38"/>
      <c r="E798" s="97"/>
      <c r="F798" s="41"/>
      <c r="G798" s="33">
        <v>0</v>
      </c>
      <c r="H798" s="33">
        <v>0</v>
      </c>
      <c r="I798" s="80"/>
      <c r="J798" s="33">
        <v>0</v>
      </c>
      <c r="K798" s="33">
        <v>0</v>
      </c>
      <c r="L798" s="92"/>
    </row>
    <row r="799" spans="1:12" ht="15.75">
      <c r="A799" s="158" t="s">
        <v>904</v>
      </c>
      <c r="B799" s="83"/>
      <c r="C799" s="38"/>
      <c r="D799" s="38"/>
      <c r="E799" s="97"/>
      <c r="F799" s="41"/>
      <c r="G799" s="33">
        <v>0</v>
      </c>
      <c r="H799" s="33">
        <v>0</v>
      </c>
      <c r="I799" s="80"/>
      <c r="J799" s="33">
        <v>0</v>
      </c>
      <c r="K799" s="33">
        <v>0</v>
      </c>
      <c r="L799" s="92"/>
    </row>
    <row r="800" spans="1:12" ht="15.75">
      <c r="A800" s="158" t="s">
        <v>905</v>
      </c>
      <c r="B800" s="83"/>
      <c r="C800" s="38"/>
      <c r="D800" s="38"/>
      <c r="E800" s="97"/>
      <c r="F800" s="41"/>
      <c r="G800" s="33">
        <v>0</v>
      </c>
      <c r="H800" s="33">
        <v>0</v>
      </c>
      <c r="I800" s="80"/>
      <c r="J800" s="33">
        <v>0</v>
      </c>
      <c r="K800" s="33">
        <v>0</v>
      </c>
      <c r="L800" s="92"/>
    </row>
    <row r="801" spans="1:12" ht="15.75">
      <c r="A801" s="158" t="s">
        <v>906</v>
      </c>
      <c r="B801" s="83"/>
      <c r="C801" s="38"/>
      <c r="D801" s="38"/>
      <c r="E801" s="97"/>
      <c r="F801" s="41"/>
      <c r="G801" s="33">
        <v>0</v>
      </c>
      <c r="H801" s="33">
        <v>0</v>
      </c>
      <c r="I801" s="80"/>
      <c r="J801" s="33">
        <v>0</v>
      </c>
      <c r="K801" s="33">
        <v>0</v>
      </c>
      <c r="L801" s="92"/>
    </row>
    <row r="802" spans="1:12" ht="15.75">
      <c r="A802" s="158" t="s">
        <v>907</v>
      </c>
      <c r="B802" s="83"/>
      <c r="C802" s="38"/>
      <c r="D802" s="38"/>
      <c r="E802" s="97"/>
      <c r="F802" s="41"/>
      <c r="G802" s="33">
        <v>0</v>
      </c>
      <c r="H802" s="33">
        <v>0</v>
      </c>
      <c r="I802" s="80"/>
      <c r="J802" s="33">
        <v>0</v>
      </c>
      <c r="K802" s="33">
        <v>0</v>
      </c>
      <c r="L802" s="92"/>
    </row>
    <row r="803" spans="1:12" ht="15.75">
      <c r="A803" s="158" t="s">
        <v>908</v>
      </c>
      <c r="B803" s="83"/>
      <c r="C803" s="38"/>
      <c r="D803" s="38"/>
      <c r="E803" s="97"/>
      <c r="F803" s="41"/>
      <c r="G803" s="33">
        <v>0</v>
      </c>
      <c r="H803" s="33">
        <v>0</v>
      </c>
      <c r="I803" s="80"/>
      <c r="J803" s="33">
        <v>0</v>
      </c>
      <c r="K803" s="33">
        <v>0</v>
      </c>
      <c r="L803" s="92"/>
    </row>
    <row r="804" spans="1:12" ht="15.75">
      <c r="A804" s="158" t="s">
        <v>909</v>
      </c>
      <c r="B804" s="83"/>
      <c r="C804" s="38"/>
      <c r="D804" s="38"/>
      <c r="E804" s="97"/>
      <c r="F804" s="41"/>
      <c r="G804" s="33">
        <v>0</v>
      </c>
      <c r="H804" s="33">
        <v>0</v>
      </c>
      <c r="I804" s="80"/>
      <c r="J804" s="33">
        <v>0</v>
      </c>
      <c r="K804" s="33">
        <v>0</v>
      </c>
      <c r="L804" s="92"/>
    </row>
    <row r="805" spans="1:12" ht="15.75">
      <c r="A805" s="158" t="s">
        <v>910</v>
      </c>
      <c r="B805" s="83"/>
      <c r="C805" s="38"/>
      <c r="D805" s="38"/>
      <c r="E805" s="97"/>
      <c r="F805" s="41"/>
      <c r="G805" s="33">
        <v>0</v>
      </c>
      <c r="H805" s="33">
        <v>0</v>
      </c>
      <c r="I805" s="80"/>
      <c r="J805" s="33">
        <v>0</v>
      </c>
      <c r="K805" s="33">
        <v>0</v>
      </c>
      <c r="L805" s="92"/>
    </row>
    <row r="806" spans="1:12" ht="15.75">
      <c r="A806" s="158" t="s">
        <v>911</v>
      </c>
      <c r="B806" s="83"/>
      <c r="C806" s="38"/>
      <c r="D806" s="38"/>
      <c r="E806" s="97"/>
      <c r="F806" s="41"/>
      <c r="G806" s="33">
        <v>0</v>
      </c>
      <c r="H806" s="33">
        <v>0</v>
      </c>
      <c r="I806" s="80"/>
      <c r="J806" s="33">
        <v>0</v>
      </c>
      <c r="K806" s="33">
        <v>0</v>
      </c>
      <c r="L806" s="92"/>
    </row>
    <row r="807" spans="1:12" ht="15.75">
      <c r="A807" s="158" t="s">
        <v>912</v>
      </c>
      <c r="B807" s="83"/>
      <c r="C807" s="38"/>
      <c r="D807" s="38"/>
      <c r="E807" s="97"/>
      <c r="F807" s="41"/>
      <c r="G807" s="33">
        <v>0</v>
      </c>
      <c r="H807" s="33">
        <v>0</v>
      </c>
      <c r="I807" s="80"/>
      <c r="J807" s="33">
        <v>0</v>
      </c>
      <c r="K807" s="33">
        <v>0</v>
      </c>
      <c r="L807" s="92"/>
    </row>
    <row r="808" spans="1:12" ht="15.75">
      <c r="A808" s="158" t="s">
        <v>913</v>
      </c>
      <c r="B808" s="83"/>
      <c r="C808" s="38"/>
      <c r="D808" s="38"/>
      <c r="E808" s="97"/>
      <c r="F808" s="41"/>
      <c r="G808" s="33">
        <v>0</v>
      </c>
      <c r="H808" s="33">
        <v>0</v>
      </c>
      <c r="I808" s="80"/>
      <c r="J808" s="33">
        <v>0</v>
      </c>
      <c r="K808" s="33">
        <v>0</v>
      </c>
      <c r="L808" s="92"/>
    </row>
    <row r="809" spans="1:12" ht="15.75">
      <c r="A809" s="158" t="s">
        <v>914</v>
      </c>
      <c r="B809" s="83"/>
      <c r="C809" s="38"/>
      <c r="D809" s="38"/>
      <c r="E809" s="97"/>
      <c r="F809" s="41"/>
      <c r="G809" s="33">
        <v>0</v>
      </c>
      <c r="H809" s="33">
        <v>0</v>
      </c>
      <c r="I809" s="80"/>
      <c r="J809" s="33">
        <v>0</v>
      </c>
      <c r="K809" s="33">
        <v>0</v>
      </c>
      <c r="L809" s="92"/>
    </row>
    <row r="810" spans="1:12" ht="15.75">
      <c r="A810" s="158" t="s">
        <v>915</v>
      </c>
      <c r="B810" s="83"/>
      <c r="C810" s="38"/>
      <c r="D810" s="38"/>
      <c r="E810" s="97"/>
      <c r="F810" s="41"/>
      <c r="G810" s="33">
        <v>0</v>
      </c>
      <c r="H810" s="33">
        <v>0</v>
      </c>
      <c r="I810" s="80"/>
      <c r="J810" s="33">
        <v>0</v>
      </c>
      <c r="K810" s="33">
        <v>0</v>
      </c>
      <c r="L810" s="92"/>
    </row>
    <row r="811" spans="1:12" ht="15.75">
      <c r="A811" s="158" t="s">
        <v>916</v>
      </c>
      <c r="B811" s="83"/>
      <c r="C811" s="38"/>
      <c r="D811" s="38"/>
      <c r="E811" s="97"/>
      <c r="F811" s="41"/>
      <c r="G811" s="33">
        <v>0</v>
      </c>
      <c r="H811" s="33">
        <v>0</v>
      </c>
      <c r="I811" s="80"/>
      <c r="J811" s="33">
        <v>0</v>
      </c>
      <c r="K811" s="33">
        <v>0</v>
      </c>
      <c r="L811" s="92"/>
    </row>
    <row r="812" spans="1:12" ht="15.75">
      <c r="A812" s="158" t="s">
        <v>917</v>
      </c>
      <c r="B812" s="83"/>
      <c r="C812" s="38"/>
      <c r="D812" s="38"/>
      <c r="E812" s="97"/>
      <c r="F812" s="41"/>
      <c r="G812" s="33">
        <v>0</v>
      </c>
      <c r="H812" s="33">
        <v>0</v>
      </c>
      <c r="I812" s="80"/>
      <c r="J812" s="33">
        <v>0</v>
      </c>
      <c r="K812" s="33">
        <v>0</v>
      </c>
      <c r="L812" s="92"/>
    </row>
    <row r="813" spans="1:12" ht="15.75">
      <c r="A813" s="158" t="s">
        <v>918</v>
      </c>
      <c r="B813" s="83"/>
      <c r="C813" s="38"/>
      <c r="D813" s="38"/>
      <c r="E813" s="97"/>
      <c r="F813" s="41"/>
      <c r="G813" s="33">
        <v>0</v>
      </c>
      <c r="H813" s="33">
        <v>0</v>
      </c>
      <c r="I813" s="80"/>
      <c r="J813" s="33">
        <v>0</v>
      </c>
      <c r="K813" s="33">
        <v>0</v>
      </c>
      <c r="L813" s="92"/>
    </row>
    <row r="814" spans="1:12" ht="15.75">
      <c r="A814" s="158" t="s">
        <v>919</v>
      </c>
      <c r="B814" s="83"/>
      <c r="C814" s="38"/>
      <c r="D814" s="38"/>
      <c r="E814" s="97"/>
      <c r="F814" s="41"/>
      <c r="G814" s="33">
        <v>0</v>
      </c>
      <c r="H814" s="33">
        <v>0</v>
      </c>
      <c r="I814" s="80"/>
      <c r="J814" s="33">
        <v>0</v>
      </c>
      <c r="K814" s="33">
        <v>0</v>
      </c>
      <c r="L814" s="92"/>
    </row>
    <row r="815" spans="1:12" ht="15.75">
      <c r="A815" s="158" t="s">
        <v>920</v>
      </c>
      <c r="B815" s="83"/>
      <c r="C815" s="38"/>
      <c r="D815" s="38"/>
      <c r="E815" s="97"/>
      <c r="F815" s="41"/>
      <c r="G815" s="33">
        <v>0</v>
      </c>
      <c r="H815" s="33">
        <v>0</v>
      </c>
      <c r="I815" s="80"/>
      <c r="J815" s="33">
        <v>0</v>
      </c>
      <c r="K815" s="33">
        <v>0</v>
      </c>
      <c r="L815" s="92"/>
    </row>
    <row r="816" spans="1:12" ht="15.75">
      <c r="A816" s="158" t="s">
        <v>921</v>
      </c>
      <c r="B816" s="83"/>
      <c r="C816" s="38"/>
      <c r="D816" s="38"/>
      <c r="E816" s="97"/>
      <c r="F816" s="41"/>
      <c r="G816" s="33">
        <v>0</v>
      </c>
      <c r="H816" s="33">
        <v>0</v>
      </c>
      <c r="I816" s="80"/>
      <c r="J816" s="33">
        <v>0</v>
      </c>
      <c r="K816" s="33">
        <v>0</v>
      </c>
      <c r="L816" s="92"/>
    </row>
    <row r="817" spans="1:12" ht="15.75">
      <c r="A817" s="158" t="s">
        <v>922</v>
      </c>
      <c r="B817" s="83"/>
      <c r="C817" s="38"/>
      <c r="D817" s="38"/>
      <c r="E817" s="97"/>
      <c r="F817" s="41"/>
      <c r="G817" s="33">
        <v>0</v>
      </c>
      <c r="H817" s="33">
        <v>0</v>
      </c>
      <c r="I817" s="80"/>
      <c r="J817" s="33">
        <v>0</v>
      </c>
      <c r="K817" s="33">
        <v>0</v>
      </c>
      <c r="L817" s="92"/>
    </row>
    <row r="818" spans="1:12" ht="15.75">
      <c r="A818" s="158" t="s">
        <v>923</v>
      </c>
      <c r="B818" s="83"/>
      <c r="C818" s="38"/>
      <c r="D818" s="38"/>
      <c r="E818" s="97"/>
      <c r="F818" s="41"/>
      <c r="G818" s="33">
        <v>0</v>
      </c>
      <c r="H818" s="33">
        <v>0</v>
      </c>
      <c r="I818" s="80"/>
      <c r="J818" s="33">
        <v>0</v>
      </c>
      <c r="K818" s="33">
        <v>0</v>
      </c>
      <c r="L818" s="92"/>
    </row>
    <row r="819" spans="1:12" ht="15.75">
      <c r="A819" s="158" t="s">
        <v>924</v>
      </c>
      <c r="B819" s="83"/>
      <c r="C819" s="38"/>
      <c r="D819" s="38"/>
      <c r="E819" s="97"/>
      <c r="F819" s="41"/>
      <c r="G819" s="33">
        <v>0</v>
      </c>
      <c r="H819" s="33">
        <v>0</v>
      </c>
      <c r="I819" s="80"/>
      <c r="J819" s="33">
        <v>0</v>
      </c>
      <c r="K819" s="33">
        <v>0</v>
      </c>
      <c r="L819" s="92"/>
    </row>
    <row r="820" spans="1:12" ht="15.75">
      <c r="A820" s="158" t="s">
        <v>925</v>
      </c>
      <c r="B820" s="83"/>
      <c r="C820" s="38"/>
      <c r="D820" s="38"/>
      <c r="E820" s="97"/>
      <c r="F820" s="41"/>
      <c r="G820" s="33">
        <v>0</v>
      </c>
      <c r="H820" s="33">
        <v>0</v>
      </c>
      <c r="I820" s="80"/>
      <c r="J820" s="33">
        <v>0</v>
      </c>
      <c r="K820" s="33">
        <v>0</v>
      </c>
      <c r="L820" s="92"/>
    </row>
    <row r="821" spans="1:12" ht="15.75">
      <c r="A821" s="158" t="s">
        <v>926</v>
      </c>
      <c r="B821" s="83"/>
      <c r="C821" s="38"/>
      <c r="D821" s="38"/>
      <c r="E821" s="97"/>
      <c r="F821" s="41"/>
      <c r="G821" s="33">
        <v>0</v>
      </c>
      <c r="H821" s="33">
        <v>0</v>
      </c>
      <c r="I821" s="80"/>
      <c r="J821" s="33">
        <v>0</v>
      </c>
      <c r="K821" s="33">
        <v>0</v>
      </c>
      <c r="L821" s="92"/>
    </row>
    <row r="822" spans="1:12" ht="15.75">
      <c r="A822" s="158" t="s">
        <v>927</v>
      </c>
      <c r="B822" s="83"/>
      <c r="C822" s="38"/>
      <c r="D822" s="38"/>
      <c r="E822" s="97"/>
      <c r="F822" s="41"/>
      <c r="G822" s="33">
        <v>0</v>
      </c>
      <c r="H822" s="33">
        <v>0</v>
      </c>
      <c r="I822" s="80"/>
      <c r="J822" s="33">
        <v>0</v>
      </c>
      <c r="K822" s="33">
        <v>0</v>
      </c>
      <c r="L822" s="92"/>
    </row>
    <row r="823" spans="1:12" ht="15.75">
      <c r="A823" s="158" t="s">
        <v>928</v>
      </c>
      <c r="B823" s="83"/>
      <c r="C823" s="38"/>
      <c r="D823" s="38"/>
      <c r="E823" s="97"/>
      <c r="F823" s="41"/>
      <c r="G823" s="33">
        <v>0</v>
      </c>
      <c r="H823" s="33">
        <v>0</v>
      </c>
      <c r="I823" s="80"/>
      <c r="J823" s="33">
        <v>0</v>
      </c>
      <c r="K823" s="33">
        <v>0</v>
      </c>
      <c r="L823" s="92"/>
    </row>
    <row r="824" spans="1:12" ht="15.75">
      <c r="A824" s="158" t="s">
        <v>929</v>
      </c>
      <c r="B824" s="83"/>
      <c r="C824" s="38"/>
      <c r="D824" s="38"/>
      <c r="E824" s="97"/>
      <c r="F824" s="41"/>
      <c r="G824" s="33">
        <v>0</v>
      </c>
      <c r="H824" s="33">
        <v>0</v>
      </c>
      <c r="I824" s="80"/>
      <c r="J824" s="33">
        <v>0</v>
      </c>
      <c r="K824" s="33">
        <v>0</v>
      </c>
      <c r="L824" s="92"/>
    </row>
    <row r="825" spans="1:12" ht="15.75">
      <c r="A825" s="158" t="s">
        <v>930</v>
      </c>
      <c r="B825" s="83"/>
      <c r="C825" s="38"/>
      <c r="D825" s="38"/>
      <c r="E825" s="97"/>
      <c r="F825" s="41"/>
      <c r="G825" s="33">
        <v>0</v>
      </c>
      <c r="H825" s="33">
        <v>0</v>
      </c>
      <c r="I825" s="80"/>
      <c r="J825" s="33">
        <v>0</v>
      </c>
      <c r="K825" s="33">
        <v>0</v>
      </c>
      <c r="L825" s="92"/>
    </row>
    <row r="826" spans="1:12" ht="15.75">
      <c r="A826" s="158" t="s">
        <v>931</v>
      </c>
      <c r="B826" s="83"/>
      <c r="C826" s="38"/>
      <c r="D826" s="38"/>
      <c r="E826" s="97"/>
      <c r="F826" s="41"/>
      <c r="G826" s="33">
        <v>0</v>
      </c>
      <c r="H826" s="33">
        <v>0</v>
      </c>
      <c r="I826" s="80"/>
      <c r="J826" s="33">
        <v>0</v>
      </c>
      <c r="K826" s="33">
        <v>0</v>
      </c>
      <c r="L826" s="92"/>
    </row>
    <row r="827" spans="1:12" ht="15.75">
      <c r="A827" s="158" t="s">
        <v>932</v>
      </c>
      <c r="B827" s="83"/>
      <c r="C827" s="38"/>
      <c r="D827" s="38"/>
      <c r="E827" s="97"/>
      <c r="F827" s="41"/>
      <c r="G827" s="33">
        <v>0</v>
      </c>
      <c r="H827" s="33">
        <v>0</v>
      </c>
      <c r="I827" s="80"/>
      <c r="J827" s="33">
        <v>0</v>
      </c>
      <c r="K827" s="33">
        <v>0</v>
      </c>
      <c r="L827" s="92"/>
    </row>
    <row r="828" spans="1:12" ht="15.75">
      <c r="A828" s="158" t="s">
        <v>933</v>
      </c>
      <c r="B828" s="83"/>
      <c r="C828" s="38"/>
      <c r="D828" s="38"/>
      <c r="E828" s="97"/>
      <c r="F828" s="41"/>
      <c r="G828" s="33">
        <v>0</v>
      </c>
      <c r="H828" s="33">
        <v>0</v>
      </c>
      <c r="I828" s="80"/>
      <c r="J828" s="33">
        <v>0</v>
      </c>
      <c r="K828" s="33">
        <v>0</v>
      </c>
      <c r="L828" s="92"/>
    </row>
    <row r="829" spans="1:12" ht="15.75">
      <c r="A829" s="158" t="s">
        <v>934</v>
      </c>
      <c r="B829" s="83"/>
      <c r="C829" s="38"/>
      <c r="D829" s="38"/>
      <c r="E829" s="97"/>
      <c r="F829" s="41"/>
      <c r="G829" s="33">
        <v>0</v>
      </c>
      <c r="H829" s="33">
        <v>0</v>
      </c>
      <c r="I829" s="80"/>
      <c r="J829" s="33">
        <v>0</v>
      </c>
      <c r="K829" s="33">
        <v>0</v>
      </c>
      <c r="L829" s="92"/>
    </row>
    <row r="830" spans="1:12" ht="15.75">
      <c r="A830" s="158" t="s">
        <v>935</v>
      </c>
      <c r="B830" s="83"/>
      <c r="C830" s="38"/>
      <c r="D830" s="38"/>
      <c r="E830" s="97"/>
      <c r="F830" s="41"/>
      <c r="G830" s="33">
        <v>0</v>
      </c>
      <c r="H830" s="33">
        <v>0</v>
      </c>
      <c r="I830" s="80"/>
      <c r="J830" s="33">
        <v>0</v>
      </c>
      <c r="K830" s="33">
        <v>0</v>
      </c>
      <c r="L830" s="92"/>
    </row>
    <row r="831" spans="1:12" ht="15.75">
      <c r="A831" s="158" t="s">
        <v>936</v>
      </c>
      <c r="B831" s="83"/>
      <c r="C831" s="38"/>
      <c r="D831" s="38"/>
      <c r="E831" s="97"/>
      <c r="F831" s="41"/>
      <c r="G831" s="33">
        <v>0</v>
      </c>
      <c r="H831" s="33">
        <v>0</v>
      </c>
      <c r="I831" s="80"/>
      <c r="J831" s="33">
        <v>0</v>
      </c>
      <c r="K831" s="33">
        <v>0</v>
      </c>
      <c r="L831" s="92"/>
    </row>
    <row r="832" spans="1:12" ht="15.75">
      <c r="A832" s="158" t="s">
        <v>937</v>
      </c>
      <c r="B832" s="83"/>
      <c r="C832" s="38"/>
      <c r="D832" s="38"/>
      <c r="E832" s="97"/>
      <c r="F832" s="41"/>
      <c r="G832" s="33">
        <v>0</v>
      </c>
      <c r="H832" s="33">
        <v>0</v>
      </c>
      <c r="I832" s="80"/>
      <c r="J832" s="33">
        <v>0</v>
      </c>
      <c r="K832" s="33">
        <v>0</v>
      </c>
      <c r="L832" s="92"/>
    </row>
    <row r="833" spans="1:12" ht="15.75">
      <c r="A833" s="158" t="s">
        <v>938</v>
      </c>
      <c r="B833" s="83"/>
      <c r="C833" s="38"/>
      <c r="D833" s="38"/>
      <c r="E833" s="97"/>
      <c r="F833" s="41"/>
      <c r="G833" s="33">
        <v>0</v>
      </c>
      <c r="H833" s="33">
        <v>0</v>
      </c>
      <c r="I833" s="80"/>
      <c r="J833" s="33">
        <v>0</v>
      </c>
      <c r="K833" s="33">
        <v>0</v>
      </c>
      <c r="L833" s="92"/>
    </row>
    <row r="834" spans="1:12" ht="15.75">
      <c r="A834" s="158" t="s">
        <v>939</v>
      </c>
      <c r="B834" s="83"/>
      <c r="C834" s="38"/>
      <c r="D834" s="38"/>
      <c r="E834" s="97"/>
      <c r="F834" s="41"/>
      <c r="G834" s="33">
        <v>0</v>
      </c>
      <c r="H834" s="33">
        <v>0</v>
      </c>
      <c r="I834" s="80"/>
      <c r="J834" s="33">
        <v>0</v>
      </c>
      <c r="K834" s="33">
        <v>0</v>
      </c>
      <c r="L834" s="92"/>
    </row>
    <row r="835" spans="1:12" ht="15.75">
      <c r="A835" s="158" t="s">
        <v>940</v>
      </c>
      <c r="B835" s="83"/>
      <c r="C835" s="38"/>
      <c r="D835" s="38"/>
      <c r="E835" s="97"/>
      <c r="F835" s="41"/>
      <c r="G835" s="33">
        <v>0</v>
      </c>
      <c r="H835" s="33">
        <v>0</v>
      </c>
      <c r="I835" s="80"/>
      <c r="J835" s="33">
        <v>0</v>
      </c>
      <c r="K835" s="33">
        <v>0</v>
      </c>
      <c r="L835" s="92"/>
    </row>
    <row r="836" spans="1:12" ht="15.75">
      <c r="A836" s="158" t="s">
        <v>941</v>
      </c>
      <c r="B836" s="83"/>
      <c r="C836" s="38"/>
      <c r="D836" s="38"/>
      <c r="E836" s="97"/>
      <c r="F836" s="41"/>
      <c r="G836" s="33">
        <v>0</v>
      </c>
      <c r="H836" s="33">
        <v>0</v>
      </c>
      <c r="I836" s="80"/>
      <c r="J836" s="33">
        <v>0</v>
      </c>
      <c r="K836" s="33">
        <v>0</v>
      </c>
      <c r="L836" s="92"/>
    </row>
    <row r="837" spans="1:12" ht="15.75">
      <c r="A837" s="158" t="s">
        <v>942</v>
      </c>
      <c r="B837" s="83"/>
      <c r="C837" s="38"/>
      <c r="D837" s="38"/>
      <c r="E837" s="97"/>
      <c r="F837" s="41"/>
      <c r="G837" s="33">
        <v>0</v>
      </c>
      <c r="H837" s="33">
        <v>0</v>
      </c>
      <c r="I837" s="80"/>
      <c r="J837" s="33">
        <v>0</v>
      </c>
      <c r="K837" s="33">
        <v>0</v>
      </c>
      <c r="L837" s="92"/>
    </row>
    <row r="838" spans="1:12" ht="15.75">
      <c r="A838" s="158" t="s">
        <v>943</v>
      </c>
      <c r="B838" s="83"/>
      <c r="C838" s="38"/>
      <c r="D838" s="38"/>
      <c r="E838" s="97"/>
      <c r="F838" s="41"/>
      <c r="G838" s="33">
        <v>0</v>
      </c>
      <c r="H838" s="33">
        <v>0</v>
      </c>
      <c r="I838" s="80"/>
      <c r="J838" s="33">
        <v>0</v>
      </c>
      <c r="K838" s="33">
        <v>0</v>
      </c>
      <c r="L838" s="92"/>
    </row>
    <row r="839" spans="1:12" ht="15.75">
      <c r="A839" s="158" t="s">
        <v>944</v>
      </c>
      <c r="B839" s="83"/>
      <c r="C839" s="38"/>
      <c r="D839" s="38"/>
      <c r="E839" s="97"/>
      <c r="F839" s="41"/>
      <c r="G839" s="33">
        <v>0</v>
      </c>
      <c r="H839" s="33">
        <v>0</v>
      </c>
      <c r="I839" s="80"/>
      <c r="J839" s="33">
        <v>0</v>
      </c>
      <c r="K839" s="33">
        <v>0</v>
      </c>
      <c r="L839" s="92"/>
    </row>
    <row r="840" spans="1:12" ht="15.75">
      <c r="A840" s="158" t="s">
        <v>945</v>
      </c>
      <c r="B840" s="83"/>
      <c r="C840" s="38"/>
      <c r="D840" s="38"/>
      <c r="E840" s="97"/>
      <c r="F840" s="41"/>
      <c r="G840" s="33">
        <v>0</v>
      </c>
      <c r="H840" s="33">
        <v>0</v>
      </c>
      <c r="I840" s="80"/>
      <c r="J840" s="33">
        <v>0</v>
      </c>
      <c r="K840" s="33">
        <v>0</v>
      </c>
      <c r="L840" s="92"/>
    </row>
    <row r="841" spans="1:12" ht="15.75">
      <c r="A841" s="158" t="s">
        <v>946</v>
      </c>
      <c r="B841" s="83"/>
      <c r="C841" s="38"/>
      <c r="D841" s="38"/>
      <c r="E841" s="97"/>
      <c r="F841" s="41"/>
      <c r="G841" s="33">
        <v>0</v>
      </c>
      <c r="H841" s="33">
        <v>0</v>
      </c>
      <c r="I841" s="80"/>
      <c r="J841" s="33">
        <v>0</v>
      </c>
      <c r="K841" s="33">
        <v>0</v>
      </c>
      <c r="L841" s="92"/>
    </row>
    <row r="842" spans="1:12" ht="15.75">
      <c r="A842" s="158" t="s">
        <v>947</v>
      </c>
      <c r="B842" s="83"/>
      <c r="C842" s="38"/>
      <c r="D842" s="38"/>
      <c r="E842" s="97"/>
      <c r="F842" s="41"/>
      <c r="G842" s="33">
        <v>0</v>
      </c>
      <c r="H842" s="33">
        <v>0</v>
      </c>
      <c r="I842" s="80"/>
      <c r="J842" s="33">
        <v>0</v>
      </c>
      <c r="K842" s="33">
        <v>0</v>
      </c>
      <c r="L842" s="92"/>
    </row>
    <row r="843" spans="1:12" ht="15.75">
      <c r="A843" s="158" t="s">
        <v>948</v>
      </c>
      <c r="B843" s="83"/>
      <c r="C843" s="38"/>
      <c r="D843" s="38"/>
      <c r="E843" s="97"/>
      <c r="F843" s="41"/>
      <c r="G843" s="33">
        <v>0</v>
      </c>
      <c r="H843" s="33">
        <v>0</v>
      </c>
      <c r="I843" s="80"/>
      <c r="J843" s="33">
        <v>0</v>
      </c>
      <c r="K843" s="33">
        <v>0</v>
      </c>
      <c r="L843" s="92"/>
    </row>
    <row r="844" spans="1:12" ht="15.75">
      <c r="A844" s="158" t="s">
        <v>949</v>
      </c>
      <c r="B844" s="83"/>
      <c r="C844" s="38"/>
      <c r="D844" s="38"/>
      <c r="E844" s="97"/>
      <c r="F844" s="41"/>
      <c r="G844" s="33">
        <v>0</v>
      </c>
      <c r="H844" s="33">
        <v>0</v>
      </c>
      <c r="I844" s="80"/>
      <c r="J844" s="33">
        <v>0</v>
      </c>
      <c r="K844" s="33">
        <v>0</v>
      </c>
      <c r="L844" s="92"/>
    </row>
    <row r="845" spans="1:12" ht="15.75">
      <c r="A845" s="158" t="s">
        <v>950</v>
      </c>
      <c r="B845" s="83"/>
      <c r="C845" s="38"/>
      <c r="D845" s="38"/>
      <c r="E845" s="97"/>
      <c r="F845" s="41"/>
      <c r="G845" s="33">
        <v>0</v>
      </c>
      <c r="H845" s="33">
        <v>0</v>
      </c>
      <c r="I845" s="80"/>
      <c r="J845" s="33">
        <v>0</v>
      </c>
      <c r="K845" s="33">
        <v>0</v>
      </c>
      <c r="L845" s="92"/>
    </row>
    <row r="846" spans="1:12" ht="15.75">
      <c r="A846" s="158" t="s">
        <v>951</v>
      </c>
      <c r="B846" s="83"/>
      <c r="C846" s="38"/>
      <c r="D846" s="38"/>
      <c r="E846" s="97"/>
      <c r="F846" s="41"/>
      <c r="G846" s="33">
        <v>0</v>
      </c>
      <c r="H846" s="33">
        <v>0</v>
      </c>
      <c r="I846" s="80"/>
      <c r="J846" s="33">
        <v>0</v>
      </c>
      <c r="K846" s="33">
        <v>0</v>
      </c>
      <c r="L846" s="92"/>
    </row>
    <row r="847" spans="1:12" ht="15.75">
      <c r="A847" s="158" t="s">
        <v>952</v>
      </c>
      <c r="B847" s="83"/>
      <c r="C847" s="38"/>
      <c r="D847" s="38"/>
      <c r="E847" s="97"/>
      <c r="F847" s="41"/>
      <c r="G847" s="33">
        <v>0</v>
      </c>
      <c r="H847" s="33">
        <v>0</v>
      </c>
      <c r="I847" s="80"/>
      <c r="J847" s="33">
        <v>0</v>
      </c>
      <c r="K847" s="33">
        <v>0</v>
      </c>
      <c r="L847" s="92"/>
    </row>
    <row r="848" spans="1:12" ht="15.75">
      <c r="A848" s="158" t="s">
        <v>953</v>
      </c>
      <c r="B848" s="83"/>
      <c r="C848" s="38"/>
      <c r="D848" s="38"/>
      <c r="E848" s="97"/>
      <c r="F848" s="41"/>
      <c r="G848" s="33">
        <v>0</v>
      </c>
      <c r="H848" s="33">
        <v>0</v>
      </c>
      <c r="I848" s="80"/>
      <c r="J848" s="33">
        <v>0</v>
      </c>
      <c r="K848" s="33">
        <v>0</v>
      </c>
      <c r="L848" s="92"/>
    </row>
    <row r="849" spans="1:12" ht="15.75">
      <c r="A849" s="158" t="s">
        <v>954</v>
      </c>
      <c r="B849" s="83"/>
      <c r="C849" s="38"/>
      <c r="D849" s="38"/>
      <c r="E849" s="97"/>
      <c r="F849" s="41"/>
      <c r="G849" s="33">
        <v>0</v>
      </c>
      <c r="H849" s="33">
        <v>0</v>
      </c>
      <c r="I849" s="80"/>
      <c r="J849" s="33">
        <v>0</v>
      </c>
      <c r="K849" s="33">
        <v>0</v>
      </c>
      <c r="L849" s="92"/>
    </row>
    <row r="850" spans="1:12" ht="15.75">
      <c r="A850" s="158" t="s">
        <v>955</v>
      </c>
      <c r="B850" s="83"/>
      <c r="C850" s="38"/>
      <c r="D850" s="38"/>
      <c r="E850" s="97"/>
      <c r="F850" s="41"/>
      <c r="G850" s="33">
        <v>0</v>
      </c>
      <c r="H850" s="33">
        <v>0</v>
      </c>
      <c r="I850" s="80"/>
      <c r="J850" s="33">
        <v>0</v>
      </c>
      <c r="K850" s="33">
        <v>0</v>
      </c>
      <c r="L850" s="92"/>
    </row>
    <row r="851" spans="1:12" ht="15.75">
      <c r="A851" s="158" t="s">
        <v>956</v>
      </c>
      <c r="B851" s="83"/>
      <c r="C851" s="38"/>
      <c r="D851" s="38"/>
      <c r="E851" s="97"/>
      <c r="F851" s="41"/>
      <c r="G851" s="33">
        <v>0</v>
      </c>
      <c r="H851" s="33">
        <v>0</v>
      </c>
      <c r="I851" s="80"/>
      <c r="J851" s="33">
        <v>0</v>
      </c>
      <c r="K851" s="33">
        <v>0</v>
      </c>
      <c r="L851" s="92"/>
    </row>
    <row r="852" spans="1:12" ht="15.75">
      <c r="A852" s="158" t="s">
        <v>957</v>
      </c>
      <c r="B852" s="83"/>
      <c r="C852" s="38"/>
      <c r="D852" s="38"/>
      <c r="E852" s="97"/>
      <c r="F852" s="41"/>
      <c r="G852" s="33">
        <v>0</v>
      </c>
      <c r="H852" s="33">
        <v>0</v>
      </c>
      <c r="I852" s="80"/>
      <c r="J852" s="33">
        <v>0</v>
      </c>
      <c r="K852" s="33">
        <v>0</v>
      </c>
      <c r="L852" s="92"/>
    </row>
    <row r="853" spans="1:12" ht="15.75">
      <c r="A853" s="158" t="s">
        <v>958</v>
      </c>
      <c r="B853" s="83"/>
      <c r="C853" s="38"/>
      <c r="D853" s="38"/>
      <c r="E853" s="97"/>
      <c r="F853" s="41"/>
      <c r="G853" s="33">
        <v>0</v>
      </c>
      <c r="H853" s="33">
        <v>0</v>
      </c>
      <c r="I853" s="80"/>
      <c r="J853" s="33">
        <v>0</v>
      </c>
      <c r="K853" s="33">
        <v>0</v>
      </c>
      <c r="L853" s="92"/>
    </row>
    <row r="854" spans="1:12" ht="15.75">
      <c r="A854" s="158" t="s">
        <v>959</v>
      </c>
      <c r="B854" s="83"/>
      <c r="C854" s="38"/>
      <c r="D854" s="38"/>
      <c r="E854" s="97"/>
      <c r="F854" s="41"/>
      <c r="G854" s="33">
        <v>0</v>
      </c>
      <c r="H854" s="33">
        <v>0</v>
      </c>
      <c r="I854" s="80"/>
      <c r="J854" s="33">
        <v>0</v>
      </c>
      <c r="K854" s="33">
        <v>0</v>
      </c>
      <c r="L854" s="92"/>
    </row>
    <row r="855" spans="1:12" ht="15.75">
      <c r="A855" s="158" t="s">
        <v>960</v>
      </c>
      <c r="B855" s="83"/>
      <c r="C855" s="38"/>
      <c r="D855" s="38"/>
      <c r="E855" s="97"/>
      <c r="F855" s="41"/>
      <c r="G855" s="33">
        <v>0</v>
      </c>
      <c r="H855" s="33">
        <v>0</v>
      </c>
      <c r="I855" s="80"/>
      <c r="J855" s="33">
        <v>0</v>
      </c>
      <c r="K855" s="33">
        <v>0</v>
      </c>
      <c r="L855" s="92"/>
    </row>
    <row r="856" spans="1:12" ht="15.75">
      <c r="A856" s="158" t="s">
        <v>961</v>
      </c>
      <c r="B856" s="83"/>
      <c r="C856" s="38"/>
      <c r="D856" s="38"/>
      <c r="E856" s="97"/>
      <c r="F856" s="41"/>
      <c r="G856" s="33">
        <v>0</v>
      </c>
      <c r="H856" s="33">
        <v>0</v>
      </c>
      <c r="I856" s="80"/>
      <c r="J856" s="33">
        <v>0</v>
      </c>
      <c r="K856" s="33">
        <v>0</v>
      </c>
      <c r="L856" s="92"/>
    </row>
    <row r="857" spans="1:12" ht="15.75">
      <c r="A857" s="158" t="s">
        <v>962</v>
      </c>
      <c r="B857" s="83"/>
      <c r="C857" s="38"/>
      <c r="D857" s="38"/>
      <c r="E857" s="97"/>
      <c r="F857" s="41"/>
      <c r="G857" s="33">
        <v>0</v>
      </c>
      <c r="H857" s="33">
        <v>0</v>
      </c>
      <c r="I857" s="80"/>
      <c r="J857" s="33">
        <v>0</v>
      </c>
      <c r="K857" s="33">
        <v>0</v>
      </c>
      <c r="L857" s="92"/>
    </row>
    <row r="858" spans="1:12" ht="15.75">
      <c r="A858" s="158" t="s">
        <v>963</v>
      </c>
      <c r="B858" s="83"/>
      <c r="C858" s="38"/>
      <c r="D858" s="38"/>
      <c r="E858" s="97"/>
      <c r="F858" s="41"/>
      <c r="G858" s="33">
        <v>0</v>
      </c>
      <c r="H858" s="33">
        <v>0</v>
      </c>
      <c r="I858" s="80"/>
      <c r="J858" s="33">
        <v>0</v>
      </c>
      <c r="K858" s="33">
        <v>0</v>
      </c>
      <c r="L858" s="92"/>
    </row>
    <row r="859" spans="1:12" ht="15.75">
      <c r="A859" s="158" t="s">
        <v>964</v>
      </c>
      <c r="B859" s="83"/>
      <c r="C859" s="38"/>
      <c r="D859" s="38"/>
      <c r="E859" s="97"/>
      <c r="F859" s="41"/>
      <c r="G859" s="33">
        <v>0</v>
      </c>
      <c r="H859" s="33">
        <v>0</v>
      </c>
      <c r="I859" s="80"/>
      <c r="J859" s="33">
        <v>0</v>
      </c>
      <c r="K859" s="33">
        <v>0</v>
      </c>
      <c r="L859" s="92"/>
    </row>
    <row r="860" spans="1:12" ht="15.75">
      <c r="A860" s="158" t="s">
        <v>965</v>
      </c>
      <c r="B860" s="83"/>
      <c r="C860" s="38"/>
      <c r="D860" s="38"/>
      <c r="E860" s="97"/>
      <c r="F860" s="41"/>
      <c r="G860" s="33">
        <v>0</v>
      </c>
      <c r="H860" s="33">
        <v>0</v>
      </c>
      <c r="I860" s="80"/>
      <c r="J860" s="33">
        <v>0</v>
      </c>
      <c r="K860" s="33">
        <v>0</v>
      </c>
      <c r="L860" s="92"/>
    </row>
    <row r="861" spans="1:12" ht="15.75">
      <c r="A861" s="158" t="s">
        <v>966</v>
      </c>
      <c r="B861" s="83"/>
      <c r="C861" s="38"/>
      <c r="D861" s="38"/>
      <c r="E861" s="97"/>
      <c r="F861" s="41"/>
      <c r="G861" s="33">
        <v>0</v>
      </c>
      <c r="H861" s="33">
        <v>0</v>
      </c>
      <c r="I861" s="80"/>
      <c r="J861" s="33">
        <v>0</v>
      </c>
      <c r="K861" s="33">
        <v>0</v>
      </c>
      <c r="L861" s="92"/>
    </row>
    <row r="862" spans="1:12" ht="15.75">
      <c r="A862" s="158" t="s">
        <v>967</v>
      </c>
      <c r="B862" s="83"/>
      <c r="C862" s="38"/>
      <c r="D862" s="38"/>
      <c r="E862" s="97"/>
      <c r="F862" s="41"/>
      <c r="G862" s="33">
        <v>0</v>
      </c>
      <c r="H862" s="33">
        <v>0</v>
      </c>
      <c r="I862" s="80"/>
      <c r="J862" s="33">
        <v>0</v>
      </c>
      <c r="K862" s="33">
        <v>0</v>
      </c>
      <c r="L862" s="92"/>
    </row>
    <row r="863" spans="1:12" ht="15.75">
      <c r="A863" s="158" t="s">
        <v>968</v>
      </c>
      <c r="B863" s="83"/>
      <c r="C863" s="38"/>
      <c r="D863" s="38"/>
      <c r="E863" s="97"/>
      <c r="F863" s="41"/>
      <c r="G863" s="33">
        <v>0</v>
      </c>
      <c r="H863" s="33">
        <v>0</v>
      </c>
      <c r="I863" s="80"/>
      <c r="J863" s="33">
        <v>0</v>
      </c>
      <c r="K863" s="33">
        <v>0</v>
      </c>
      <c r="L863" s="92"/>
    </row>
    <row r="864" spans="1:12" ht="15.75">
      <c r="A864" s="158" t="s">
        <v>969</v>
      </c>
      <c r="B864" s="83"/>
      <c r="C864" s="38"/>
      <c r="D864" s="38"/>
      <c r="E864" s="97"/>
      <c r="F864" s="41"/>
      <c r="G864" s="33">
        <v>0</v>
      </c>
      <c r="H864" s="33">
        <v>0</v>
      </c>
      <c r="I864" s="80"/>
      <c r="J864" s="33">
        <v>0</v>
      </c>
      <c r="K864" s="33">
        <v>0</v>
      </c>
      <c r="L864" s="92"/>
    </row>
    <row r="865" spans="1:12" ht="15.75">
      <c r="A865" s="158" t="s">
        <v>970</v>
      </c>
      <c r="B865" s="83"/>
      <c r="C865" s="38"/>
      <c r="D865" s="38"/>
      <c r="E865" s="97"/>
      <c r="F865" s="41"/>
      <c r="G865" s="33">
        <v>0</v>
      </c>
      <c r="H865" s="33">
        <v>0</v>
      </c>
      <c r="I865" s="80"/>
      <c r="J865" s="33">
        <v>0</v>
      </c>
      <c r="K865" s="33">
        <v>0</v>
      </c>
      <c r="L865" s="92"/>
    </row>
    <row r="866" spans="1:12" ht="15.75">
      <c r="A866" s="158" t="s">
        <v>971</v>
      </c>
      <c r="B866" s="83"/>
      <c r="C866" s="38"/>
      <c r="D866" s="38"/>
      <c r="E866" s="97"/>
      <c r="F866" s="41"/>
      <c r="G866" s="33">
        <v>0</v>
      </c>
      <c r="H866" s="33">
        <v>0</v>
      </c>
      <c r="I866" s="80"/>
      <c r="J866" s="33">
        <v>0</v>
      </c>
      <c r="K866" s="33">
        <v>0</v>
      </c>
      <c r="L866" s="92"/>
    </row>
    <row r="867" spans="1:12" ht="15.75">
      <c r="A867" s="158" t="s">
        <v>972</v>
      </c>
      <c r="B867" s="83"/>
      <c r="C867" s="38"/>
      <c r="D867" s="38"/>
      <c r="E867" s="97"/>
      <c r="F867" s="41"/>
      <c r="G867" s="33">
        <v>0</v>
      </c>
      <c r="H867" s="33">
        <v>0</v>
      </c>
      <c r="I867" s="80"/>
      <c r="J867" s="33">
        <v>0</v>
      </c>
      <c r="K867" s="33">
        <v>0</v>
      </c>
      <c r="L867" s="92"/>
    </row>
    <row r="868" spans="1:12" ht="15.75">
      <c r="A868" s="158" t="s">
        <v>973</v>
      </c>
      <c r="B868" s="83"/>
      <c r="C868" s="38"/>
      <c r="D868" s="38"/>
      <c r="E868" s="97"/>
      <c r="F868" s="41"/>
      <c r="G868" s="33">
        <v>0</v>
      </c>
      <c r="H868" s="33">
        <v>0</v>
      </c>
      <c r="I868" s="80"/>
      <c r="J868" s="33">
        <v>0</v>
      </c>
      <c r="K868" s="33">
        <v>0</v>
      </c>
      <c r="L868" s="92"/>
    </row>
    <row r="869" spans="1:12" ht="15.75">
      <c r="A869" s="158" t="s">
        <v>974</v>
      </c>
      <c r="B869" s="83"/>
      <c r="C869" s="38"/>
      <c r="D869" s="38"/>
      <c r="E869" s="97"/>
      <c r="F869" s="41"/>
      <c r="G869" s="33">
        <v>0</v>
      </c>
      <c r="H869" s="33">
        <v>0</v>
      </c>
      <c r="I869" s="80"/>
      <c r="J869" s="33">
        <v>0</v>
      </c>
      <c r="K869" s="33">
        <v>0</v>
      </c>
      <c r="L869" s="92"/>
    </row>
    <row r="870" spans="1:12" ht="15.75">
      <c r="A870" s="158" t="s">
        <v>975</v>
      </c>
      <c r="B870" s="83"/>
      <c r="C870" s="38"/>
      <c r="D870" s="38"/>
      <c r="E870" s="97"/>
      <c r="F870" s="41"/>
      <c r="G870" s="33">
        <v>0</v>
      </c>
      <c r="H870" s="33">
        <v>0</v>
      </c>
      <c r="I870" s="80"/>
      <c r="J870" s="33">
        <v>0</v>
      </c>
      <c r="K870" s="33">
        <v>0</v>
      </c>
      <c r="L870" s="92"/>
    </row>
    <row r="871" spans="1:12" ht="15.75">
      <c r="A871" s="158" t="s">
        <v>976</v>
      </c>
      <c r="B871" s="83"/>
      <c r="C871" s="38"/>
      <c r="D871" s="38"/>
      <c r="E871" s="97"/>
      <c r="F871" s="41"/>
      <c r="G871" s="33">
        <v>0</v>
      </c>
      <c r="H871" s="33">
        <v>0</v>
      </c>
      <c r="I871" s="80"/>
      <c r="J871" s="33">
        <v>0</v>
      </c>
      <c r="K871" s="33">
        <v>0</v>
      </c>
      <c r="L871" s="92"/>
    </row>
    <row r="872" spans="1:12" ht="15.75">
      <c r="A872" s="158" t="s">
        <v>977</v>
      </c>
      <c r="B872" s="83"/>
      <c r="C872" s="38"/>
      <c r="D872" s="38"/>
      <c r="E872" s="97"/>
      <c r="F872" s="41"/>
      <c r="G872" s="33">
        <v>0</v>
      </c>
      <c r="H872" s="33">
        <v>0</v>
      </c>
      <c r="I872" s="80"/>
      <c r="J872" s="33">
        <v>0</v>
      </c>
      <c r="K872" s="33">
        <v>0</v>
      </c>
      <c r="L872" s="92"/>
    </row>
    <row r="873" spans="1:12" ht="15.75">
      <c r="A873" s="158" t="s">
        <v>978</v>
      </c>
      <c r="B873" s="83"/>
      <c r="C873" s="38"/>
      <c r="D873" s="38"/>
      <c r="E873" s="97"/>
      <c r="F873" s="41"/>
      <c r="G873" s="33">
        <v>0</v>
      </c>
      <c r="H873" s="33">
        <v>0</v>
      </c>
      <c r="I873" s="80"/>
      <c r="J873" s="33">
        <v>0</v>
      </c>
      <c r="K873" s="33">
        <v>0</v>
      </c>
      <c r="L873" s="92"/>
    </row>
    <row r="874" spans="1:12" ht="15.75">
      <c r="A874" s="158" t="s">
        <v>979</v>
      </c>
      <c r="B874" s="83"/>
      <c r="C874" s="38"/>
      <c r="D874" s="38"/>
      <c r="E874" s="97"/>
      <c r="F874" s="41"/>
      <c r="G874" s="33">
        <v>0</v>
      </c>
      <c r="H874" s="33">
        <v>0</v>
      </c>
      <c r="I874" s="80"/>
      <c r="J874" s="33">
        <v>0</v>
      </c>
      <c r="K874" s="33">
        <v>0</v>
      </c>
      <c r="L874" s="92"/>
    </row>
    <row r="875" spans="1:12" ht="15.75">
      <c r="A875" s="158" t="s">
        <v>980</v>
      </c>
      <c r="B875" s="83"/>
      <c r="C875" s="38"/>
      <c r="D875" s="38"/>
      <c r="E875" s="97"/>
      <c r="F875" s="41"/>
      <c r="G875" s="33">
        <v>0</v>
      </c>
      <c r="H875" s="33">
        <v>0</v>
      </c>
      <c r="I875" s="80"/>
      <c r="J875" s="33">
        <v>0</v>
      </c>
      <c r="K875" s="33">
        <v>0</v>
      </c>
      <c r="L875" s="92"/>
    </row>
    <row r="876" spans="1:12" ht="15.75">
      <c r="A876" s="158" t="s">
        <v>981</v>
      </c>
      <c r="B876" s="83"/>
      <c r="C876" s="38"/>
      <c r="D876" s="38"/>
      <c r="E876" s="97"/>
      <c r="F876" s="41"/>
      <c r="G876" s="33">
        <v>0</v>
      </c>
      <c r="H876" s="33">
        <v>0</v>
      </c>
      <c r="I876" s="80"/>
      <c r="J876" s="33">
        <v>0</v>
      </c>
      <c r="K876" s="33">
        <v>0</v>
      </c>
      <c r="L876" s="92"/>
    </row>
    <row r="877" spans="1:12" ht="15.75">
      <c r="A877" s="158" t="s">
        <v>982</v>
      </c>
      <c r="B877" s="83"/>
      <c r="C877" s="38"/>
      <c r="D877" s="38"/>
      <c r="E877" s="97"/>
      <c r="F877" s="41"/>
      <c r="G877" s="33">
        <v>0</v>
      </c>
      <c r="H877" s="33">
        <v>0</v>
      </c>
      <c r="I877" s="80"/>
      <c r="J877" s="33">
        <v>0</v>
      </c>
      <c r="K877" s="33">
        <v>0</v>
      </c>
      <c r="L877" s="92"/>
    </row>
    <row r="878" spans="1:12" ht="15.75">
      <c r="A878" s="158" t="s">
        <v>983</v>
      </c>
      <c r="B878" s="83"/>
      <c r="C878" s="38"/>
      <c r="D878" s="38"/>
      <c r="E878" s="97"/>
      <c r="F878" s="41"/>
      <c r="G878" s="33">
        <v>0</v>
      </c>
      <c r="H878" s="33">
        <v>0</v>
      </c>
      <c r="I878" s="80"/>
      <c r="J878" s="33">
        <v>0</v>
      </c>
      <c r="K878" s="33">
        <v>0</v>
      </c>
      <c r="L878" s="92"/>
    </row>
    <row r="879" spans="1:12" ht="15.75">
      <c r="A879" s="158" t="s">
        <v>984</v>
      </c>
      <c r="B879" s="83"/>
      <c r="C879" s="38"/>
      <c r="D879" s="38"/>
      <c r="E879" s="97"/>
      <c r="F879" s="41"/>
      <c r="G879" s="33">
        <v>0</v>
      </c>
      <c r="H879" s="33">
        <v>0</v>
      </c>
      <c r="I879" s="80"/>
      <c r="J879" s="33">
        <v>0</v>
      </c>
      <c r="K879" s="33">
        <v>0</v>
      </c>
      <c r="L879" s="92"/>
    </row>
    <row r="880" spans="1:12" ht="15.75">
      <c r="A880" s="158" t="s">
        <v>985</v>
      </c>
      <c r="B880" s="83"/>
      <c r="C880" s="38"/>
      <c r="D880" s="38"/>
      <c r="E880" s="97"/>
      <c r="F880" s="41"/>
      <c r="G880" s="33">
        <v>0</v>
      </c>
      <c r="H880" s="33">
        <v>0</v>
      </c>
      <c r="I880" s="80"/>
      <c r="J880" s="33">
        <v>0</v>
      </c>
      <c r="K880" s="33">
        <v>0</v>
      </c>
      <c r="L880" s="92"/>
    </row>
    <row r="881" spans="1:12" ht="15.75">
      <c r="A881" s="158" t="s">
        <v>986</v>
      </c>
      <c r="B881" s="83"/>
      <c r="C881" s="38"/>
      <c r="D881" s="38"/>
      <c r="E881" s="97"/>
      <c r="F881" s="41"/>
      <c r="G881" s="33">
        <v>0</v>
      </c>
      <c r="H881" s="33">
        <v>0</v>
      </c>
      <c r="I881" s="80"/>
      <c r="J881" s="33">
        <v>0</v>
      </c>
      <c r="K881" s="33">
        <v>0</v>
      </c>
      <c r="L881" s="92"/>
    </row>
    <row r="882" spans="1:12" ht="15.75">
      <c r="A882" s="158" t="s">
        <v>987</v>
      </c>
      <c r="B882" s="83"/>
      <c r="C882" s="38"/>
      <c r="D882" s="38"/>
      <c r="E882" s="97"/>
      <c r="F882" s="41"/>
      <c r="G882" s="33">
        <v>0</v>
      </c>
      <c r="H882" s="33">
        <v>0</v>
      </c>
      <c r="I882" s="80"/>
      <c r="J882" s="33">
        <v>0</v>
      </c>
      <c r="K882" s="33">
        <v>0</v>
      </c>
      <c r="L882" s="92"/>
    </row>
    <row r="883" spans="1:12" ht="15.75">
      <c r="A883" s="158" t="s">
        <v>988</v>
      </c>
      <c r="B883" s="83"/>
      <c r="C883" s="38"/>
      <c r="D883" s="38"/>
      <c r="E883" s="97"/>
      <c r="F883" s="41"/>
      <c r="G883" s="33">
        <v>0</v>
      </c>
      <c r="H883" s="33">
        <v>0</v>
      </c>
      <c r="I883" s="80"/>
      <c r="J883" s="33">
        <v>0</v>
      </c>
      <c r="K883" s="33">
        <v>0</v>
      </c>
      <c r="L883" s="92"/>
    </row>
    <row r="884" spans="1:12" ht="15.75">
      <c r="A884" s="158" t="s">
        <v>989</v>
      </c>
      <c r="B884" s="83"/>
      <c r="C884" s="38"/>
      <c r="D884" s="38"/>
      <c r="E884" s="97"/>
      <c r="F884" s="41"/>
      <c r="G884" s="33">
        <v>0</v>
      </c>
      <c r="H884" s="33">
        <v>0</v>
      </c>
      <c r="I884" s="80"/>
      <c r="J884" s="33">
        <v>0</v>
      </c>
      <c r="K884" s="33">
        <v>0</v>
      </c>
      <c r="L884" s="92"/>
    </row>
    <row r="885" spans="1:12" ht="15.75">
      <c r="A885" s="158" t="s">
        <v>990</v>
      </c>
      <c r="B885" s="83"/>
      <c r="C885" s="38"/>
      <c r="D885" s="38"/>
      <c r="E885" s="97"/>
      <c r="F885" s="41"/>
      <c r="G885" s="33">
        <v>0</v>
      </c>
      <c r="H885" s="33">
        <v>0</v>
      </c>
      <c r="I885" s="80"/>
      <c r="J885" s="33">
        <v>0</v>
      </c>
      <c r="K885" s="33">
        <v>0</v>
      </c>
      <c r="L885" s="92"/>
    </row>
    <row r="886" spans="1:12" ht="15.75">
      <c r="A886" s="158" t="s">
        <v>991</v>
      </c>
      <c r="B886" s="83"/>
      <c r="C886" s="38"/>
      <c r="D886" s="38"/>
      <c r="E886" s="97"/>
      <c r="F886" s="41"/>
      <c r="G886" s="33">
        <v>0</v>
      </c>
      <c r="H886" s="33">
        <v>0</v>
      </c>
      <c r="I886" s="80"/>
      <c r="J886" s="33">
        <v>0</v>
      </c>
      <c r="K886" s="33">
        <v>0</v>
      </c>
      <c r="L886" s="92"/>
    </row>
    <row r="887" spans="1:12" ht="15.75">
      <c r="A887" s="158" t="s">
        <v>992</v>
      </c>
      <c r="B887" s="83"/>
      <c r="C887" s="38"/>
      <c r="D887" s="38"/>
      <c r="E887" s="97"/>
      <c r="F887" s="41"/>
      <c r="G887" s="33">
        <v>0</v>
      </c>
      <c r="H887" s="33">
        <v>0</v>
      </c>
      <c r="I887" s="80"/>
      <c r="J887" s="33">
        <v>0</v>
      </c>
      <c r="K887" s="33">
        <v>0</v>
      </c>
      <c r="L887" s="92"/>
    </row>
    <row r="888" spans="1:12" ht="15.75">
      <c r="A888" s="158" t="s">
        <v>993</v>
      </c>
      <c r="B888" s="83"/>
      <c r="C888" s="38"/>
      <c r="D888" s="38"/>
      <c r="E888" s="97"/>
      <c r="F888" s="41"/>
      <c r="G888" s="33">
        <v>0</v>
      </c>
      <c r="H888" s="33">
        <v>0</v>
      </c>
      <c r="I888" s="80"/>
      <c r="J888" s="33">
        <v>0</v>
      </c>
      <c r="K888" s="33">
        <v>0</v>
      </c>
      <c r="L888" s="92"/>
    </row>
    <row r="889" spans="1:12" ht="15.75">
      <c r="A889" s="158" t="s">
        <v>994</v>
      </c>
      <c r="B889" s="83"/>
      <c r="C889" s="38"/>
      <c r="D889" s="38"/>
      <c r="E889" s="97"/>
      <c r="F889" s="41"/>
      <c r="G889" s="33">
        <v>0</v>
      </c>
      <c r="H889" s="33">
        <v>0</v>
      </c>
      <c r="I889" s="80"/>
      <c r="J889" s="33">
        <v>0</v>
      </c>
      <c r="K889" s="33">
        <v>0</v>
      </c>
      <c r="L889" s="92"/>
    </row>
    <row r="890" spans="1:12" ht="15.75">
      <c r="A890" s="158" t="s">
        <v>995</v>
      </c>
      <c r="B890" s="83"/>
      <c r="C890" s="38"/>
      <c r="D890" s="38"/>
      <c r="E890" s="97"/>
      <c r="F890" s="41"/>
      <c r="G890" s="33">
        <v>0</v>
      </c>
      <c r="H890" s="33">
        <v>0</v>
      </c>
      <c r="I890" s="80"/>
      <c r="J890" s="33">
        <v>0</v>
      </c>
      <c r="K890" s="33">
        <v>0</v>
      </c>
      <c r="L890" s="92"/>
    </row>
    <row r="891" spans="1:12" ht="15.75">
      <c r="A891" s="158" t="s">
        <v>996</v>
      </c>
      <c r="B891" s="83"/>
      <c r="C891" s="38"/>
      <c r="D891" s="38"/>
      <c r="E891" s="97"/>
      <c r="F891" s="41"/>
      <c r="G891" s="33">
        <v>0</v>
      </c>
      <c r="H891" s="33">
        <v>0</v>
      </c>
      <c r="I891" s="80"/>
      <c r="J891" s="33">
        <v>0</v>
      </c>
      <c r="K891" s="33">
        <v>0</v>
      </c>
      <c r="L891" s="92"/>
    </row>
    <row r="892" spans="1:12" ht="15.75">
      <c r="A892" s="158" t="s">
        <v>997</v>
      </c>
      <c r="B892" s="83"/>
      <c r="C892" s="38"/>
      <c r="D892" s="38"/>
      <c r="E892" s="97"/>
      <c r="F892" s="41"/>
      <c r="G892" s="33">
        <v>0</v>
      </c>
      <c r="H892" s="33">
        <v>0</v>
      </c>
      <c r="I892" s="80"/>
      <c r="J892" s="33">
        <v>0</v>
      </c>
      <c r="K892" s="33">
        <v>0</v>
      </c>
      <c r="L892" s="92"/>
    </row>
    <row r="893" spans="1:12" ht="15.75">
      <c r="A893" s="158" t="s">
        <v>998</v>
      </c>
      <c r="B893" s="83"/>
      <c r="C893" s="38"/>
      <c r="D893" s="38"/>
      <c r="E893" s="97"/>
      <c r="F893" s="41"/>
      <c r="G893" s="33">
        <v>0</v>
      </c>
      <c r="H893" s="33">
        <v>0</v>
      </c>
      <c r="I893" s="80"/>
      <c r="J893" s="33">
        <v>0</v>
      </c>
      <c r="K893" s="33">
        <v>0</v>
      </c>
      <c r="L893" s="92"/>
    </row>
    <row r="894" spans="1:12" ht="15.75">
      <c r="A894" s="158" t="s">
        <v>999</v>
      </c>
      <c r="B894" s="83"/>
      <c r="C894" s="38"/>
      <c r="D894" s="38"/>
      <c r="E894" s="97"/>
      <c r="F894" s="41"/>
      <c r="G894" s="33">
        <v>0</v>
      </c>
      <c r="H894" s="33">
        <v>0</v>
      </c>
      <c r="I894" s="80"/>
      <c r="J894" s="33">
        <v>0</v>
      </c>
      <c r="K894" s="33">
        <v>0</v>
      </c>
      <c r="L894" s="92"/>
    </row>
    <row r="895" spans="1:12" ht="15.75">
      <c r="A895" s="158" t="s">
        <v>1000</v>
      </c>
      <c r="B895" s="83"/>
      <c r="C895" s="38"/>
      <c r="D895" s="38"/>
      <c r="E895" s="97"/>
      <c r="F895" s="41"/>
      <c r="G895" s="33">
        <v>0</v>
      </c>
      <c r="H895" s="33">
        <v>0</v>
      </c>
      <c r="I895" s="80"/>
      <c r="J895" s="33">
        <v>0</v>
      </c>
      <c r="K895" s="33">
        <v>0</v>
      </c>
      <c r="L895" s="92"/>
    </row>
    <row r="896" spans="1:12" ht="15.75">
      <c r="A896" s="158" t="s">
        <v>1001</v>
      </c>
      <c r="B896" s="83"/>
      <c r="C896" s="38"/>
      <c r="D896" s="38"/>
      <c r="E896" s="97"/>
      <c r="F896" s="41"/>
      <c r="G896" s="33">
        <v>0</v>
      </c>
      <c r="H896" s="33">
        <v>0</v>
      </c>
      <c r="I896" s="80"/>
      <c r="J896" s="33">
        <v>0</v>
      </c>
      <c r="K896" s="33">
        <v>0</v>
      </c>
      <c r="L896" s="92"/>
    </row>
    <row r="897" spans="1:12" ht="15.75">
      <c r="A897" s="158" t="s">
        <v>1002</v>
      </c>
      <c r="B897" s="83"/>
      <c r="C897" s="38"/>
      <c r="D897" s="38"/>
      <c r="E897" s="97"/>
      <c r="F897" s="41"/>
      <c r="G897" s="33">
        <v>0</v>
      </c>
      <c r="H897" s="33">
        <v>0</v>
      </c>
      <c r="I897" s="80"/>
      <c r="J897" s="33">
        <v>0</v>
      </c>
      <c r="K897" s="33">
        <v>0</v>
      </c>
      <c r="L897" s="92"/>
    </row>
    <row r="898" spans="1:12" ht="15.75">
      <c r="A898" s="158" t="s">
        <v>1003</v>
      </c>
      <c r="B898" s="83"/>
      <c r="C898" s="38"/>
      <c r="D898" s="38"/>
      <c r="E898" s="97"/>
      <c r="F898" s="41"/>
      <c r="G898" s="33">
        <v>0</v>
      </c>
      <c r="H898" s="33">
        <v>0</v>
      </c>
      <c r="I898" s="80"/>
      <c r="J898" s="33">
        <v>0</v>
      </c>
      <c r="K898" s="33">
        <v>0</v>
      </c>
      <c r="L898" s="92"/>
    </row>
    <row r="899" spans="1:12" ht="15.75">
      <c r="A899" s="158" t="s">
        <v>1004</v>
      </c>
      <c r="B899" s="83"/>
      <c r="C899" s="38"/>
      <c r="D899" s="38"/>
      <c r="E899" s="97"/>
      <c r="F899" s="41"/>
      <c r="G899" s="33">
        <v>0</v>
      </c>
      <c r="H899" s="33">
        <v>0</v>
      </c>
      <c r="I899" s="80"/>
      <c r="J899" s="33">
        <v>0</v>
      </c>
      <c r="K899" s="33">
        <v>0</v>
      </c>
      <c r="L899" s="92"/>
    </row>
    <row r="900" spans="1:12" ht="15.75">
      <c r="A900" s="158" t="s">
        <v>1005</v>
      </c>
      <c r="B900" s="83"/>
      <c r="C900" s="38"/>
      <c r="D900" s="38"/>
      <c r="E900" s="97"/>
      <c r="F900" s="41"/>
      <c r="G900" s="33">
        <v>0</v>
      </c>
      <c r="H900" s="33">
        <v>0</v>
      </c>
      <c r="I900" s="80"/>
      <c r="J900" s="33">
        <v>0</v>
      </c>
      <c r="K900" s="33">
        <v>0</v>
      </c>
      <c r="L900" s="92"/>
    </row>
    <row r="901" spans="1:12" ht="15.75">
      <c r="A901" s="158" t="s">
        <v>1006</v>
      </c>
      <c r="B901" s="83"/>
      <c r="C901" s="38"/>
      <c r="D901" s="38"/>
      <c r="E901" s="97"/>
      <c r="F901" s="41"/>
      <c r="G901" s="33">
        <v>0</v>
      </c>
      <c r="H901" s="33">
        <v>0</v>
      </c>
      <c r="I901" s="80"/>
      <c r="J901" s="33">
        <v>0</v>
      </c>
      <c r="K901" s="33">
        <v>0</v>
      </c>
      <c r="L901" s="92"/>
    </row>
    <row r="902" spans="1:12" ht="15.75">
      <c r="A902" s="158" t="s">
        <v>1007</v>
      </c>
      <c r="B902" s="83"/>
      <c r="C902" s="38"/>
      <c r="D902" s="38"/>
      <c r="E902" s="97"/>
      <c r="F902" s="41"/>
      <c r="G902" s="33">
        <v>0</v>
      </c>
      <c r="H902" s="33">
        <v>0</v>
      </c>
      <c r="I902" s="80"/>
      <c r="J902" s="33">
        <v>0</v>
      </c>
      <c r="K902" s="33">
        <v>0</v>
      </c>
      <c r="L902" s="92"/>
    </row>
    <row r="903" spans="1:12" ht="15.75">
      <c r="A903" s="158" t="s">
        <v>1008</v>
      </c>
      <c r="B903" s="83"/>
      <c r="C903" s="38"/>
      <c r="D903" s="38"/>
      <c r="E903" s="97"/>
      <c r="F903" s="41"/>
      <c r="G903" s="33">
        <v>0</v>
      </c>
      <c r="H903" s="33">
        <v>0</v>
      </c>
      <c r="I903" s="80"/>
      <c r="J903" s="33">
        <v>0</v>
      </c>
      <c r="K903" s="33">
        <v>0</v>
      </c>
      <c r="L903" s="92"/>
    </row>
    <row r="904" spans="1:12" ht="15.75">
      <c r="A904" s="158" t="s">
        <v>1009</v>
      </c>
      <c r="B904" s="83"/>
      <c r="C904" s="38"/>
      <c r="D904" s="38"/>
      <c r="E904" s="97"/>
      <c r="F904" s="41"/>
      <c r="G904" s="33">
        <v>0</v>
      </c>
      <c r="H904" s="33">
        <v>0</v>
      </c>
      <c r="I904" s="80"/>
      <c r="J904" s="33">
        <v>0</v>
      </c>
      <c r="K904" s="33">
        <v>0</v>
      </c>
      <c r="L904" s="92"/>
    </row>
    <row r="905" spans="1:12" ht="15.75">
      <c r="A905" s="158" t="s">
        <v>1010</v>
      </c>
      <c r="B905" s="83"/>
      <c r="C905" s="38"/>
      <c r="D905" s="38"/>
      <c r="E905" s="97"/>
      <c r="F905" s="41"/>
      <c r="G905" s="33">
        <v>0</v>
      </c>
      <c r="H905" s="33">
        <v>0</v>
      </c>
      <c r="I905" s="80"/>
      <c r="J905" s="33">
        <v>0</v>
      </c>
      <c r="K905" s="33">
        <v>0</v>
      </c>
      <c r="L905" s="92"/>
    </row>
    <row r="906" spans="1:12" ht="15.75">
      <c r="A906" s="158" t="s">
        <v>1011</v>
      </c>
      <c r="B906" s="83"/>
      <c r="C906" s="38"/>
      <c r="D906" s="38"/>
      <c r="E906" s="97"/>
      <c r="F906" s="41"/>
      <c r="G906" s="33">
        <v>0</v>
      </c>
      <c r="H906" s="33">
        <v>0</v>
      </c>
      <c r="I906" s="80"/>
      <c r="J906" s="33">
        <v>0</v>
      </c>
      <c r="K906" s="33">
        <v>0</v>
      </c>
      <c r="L906" s="92"/>
    </row>
    <row r="907" spans="1:12" ht="15.75">
      <c r="A907" s="158" t="s">
        <v>1012</v>
      </c>
      <c r="B907" s="83"/>
      <c r="C907" s="38"/>
      <c r="D907" s="38"/>
      <c r="E907" s="97"/>
      <c r="F907" s="41"/>
      <c r="G907" s="33">
        <v>0</v>
      </c>
      <c r="H907" s="33">
        <v>0</v>
      </c>
      <c r="I907" s="80"/>
      <c r="J907" s="33">
        <v>0</v>
      </c>
      <c r="K907" s="33">
        <v>0</v>
      </c>
      <c r="L907" s="92"/>
    </row>
    <row r="908" spans="1:12" ht="15.75">
      <c r="A908" s="158" t="s">
        <v>1013</v>
      </c>
      <c r="B908" s="83"/>
      <c r="C908" s="38"/>
      <c r="D908" s="38"/>
      <c r="E908" s="97"/>
      <c r="F908" s="41"/>
      <c r="G908" s="33">
        <v>0</v>
      </c>
      <c r="H908" s="33">
        <v>0</v>
      </c>
      <c r="I908" s="80"/>
      <c r="J908" s="33">
        <v>0</v>
      </c>
      <c r="K908" s="33">
        <v>0</v>
      </c>
      <c r="L908" s="92"/>
    </row>
    <row r="909" spans="1:12" ht="15.75">
      <c r="A909" s="158" t="s">
        <v>1014</v>
      </c>
      <c r="B909" s="83"/>
      <c r="C909" s="38"/>
      <c r="D909" s="38"/>
      <c r="E909" s="97"/>
      <c r="F909" s="41"/>
      <c r="G909" s="33">
        <v>0</v>
      </c>
      <c r="H909" s="33">
        <v>0</v>
      </c>
      <c r="I909" s="80"/>
      <c r="J909" s="33">
        <v>0</v>
      </c>
      <c r="K909" s="33">
        <v>0</v>
      </c>
      <c r="L909" s="92"/>
    </row>
    <row r="910" spans="1:12" ht="15.75">
      <c r="A910" s="158" t="s">
        <v>1015</v>
      </c>
      <c r="B910" s="83"/>
      <c r="C910" s="38"/>
      <c r="D910" s="38"/>
      <c r="E910" s="97"/>
      <c r="F910" s="41"/>
      <c r="G910" s="33">
        <v>0</v>
      </c>
      <c r="H910" s="33">
        <v>0</v>
      </c>
      <c r="I910" s="80"/>
      <c r="J910" s="33">
        <v>0</v>
      </c>
      <c r="K910" s="33">
        <v>0</v>
      </c>
      <c r="L910" s="92"/>
    </row>
    <row r="911" spans="1:12" ht="15.75">
      <c r="A911" s="158" t="s">
        <v>1016</v>
      </c>
      <c r="B911" s="83"/>
      <c r="C911" s="38"/>
      <c r="D911" s="38"/>
      <c r="E911" s="97"/>
      <c r="F911" s="41"/>
      <c r="G911" s="33">
        <v>0</v>
      </c>
      <c r="H911" s="33">
        <v>0</v>
      </c>
      <c r="I911" s="80"/>
      <c r="J911" s="33">
        <v>0</v>
      </c>
      <c r="K911" s="33">
        <v>0</v>
      </c>
      <c r="L911" s="92"/>
    </row>
    <row r="912" spans="1:12" ht="15.75">
      <c r="A912" s="158" t="s">
        <v>1017</v>
      </c>
      <c r="B912" s="83"/>
      <c r="C912" s="38"/>
      <c r="D912" s="38"/>
      <c r="E912" s="97"/>
      <c r="F912" s="41"/>
      <c r="G912" s="33">
        <v>0</v>
      </c>
      <c r="H912" s="33">
        <v>0</v>
      </c>
      <c r="I912" s="80"/>
      <c r="J912" s="33">
        <v>0</v>
      </c>
      <c r="K912" s="33">
        <v>0</v>
      </c>
      <c r="L912" s="92"/>
    </row>
    <row r="913" spans="1:12" ht="15.75">
      <c r="A913" s="158" t="s">
        <v>1018</v>
      </c>
      <c r="B913" s="83"/>
      <c r="C913" s="38"/>
      <c r="D913" s="38"/>
      <c r="E913" s="97"/>
      <c r="F913" s="41"/>
      <c r="G913" s="33">
        <v>0</v>
      </c>
      <c r="H913" s="33">
        <v>0</v>
      </c>
      <c r="I913" s="80"/>
      <c r="J913" s="33">
        <v>0</v>
      </c>
      <c r="K913" s="33">
        <v>0</v>
      </c>
      <c r="L913" s="92"/>
    </row>
    <row r="914" spans="1:12" ht="15.75">
      <c r="A914" s="158" t="s">
        <v>1019</v>
      </c>
      <c r="B914" s="83"/>
      <c r="C914" s="38"/>
      <c r="D914" s="38"/>
      <c r="E914" s="97"/>
      <c r="F914" s="41"/>
      <c r="G914" s="33">
        <v>0</v>
      </c>
      <c r="H914" s="33">
        <v>0</v>
      </c>
      <c r="I914" s="80"/>
      <c r="J914" s="33">
        <v>0</v>
      </c>
      <c r="K914" s="33">
        <v>0</v>
      </c>
      <c r="L914" s="92"/>
    </row>
    <row r="915" spans="1:12" ht="15.75">
      <c r="A915" s="158" t="s">
        <v>1020</v>
      </c>
      <c r="B915" s="83"/>
      <c r="C915" s="38"/>
      <c r="D915" s="38"/>
      <c r="E915" s="97"/>
      <c r="F915" s="41"/>
      <c r="G915" s="33">
        <v>0</v>
      </c>
      <c r="H915" s="33">
        <v>0</v>
      </c>
      <c r="I915" s="80"/>
      <c r="J915" s="33">
        <v>0</v>
      </c>
      <c r="K915" s="33">
        <v>0</v>
      </c>
      <c r="L915" s="92"/>
    </row>
    <row r="916" spans="1:12" ht="15.75">
      <c r="A916" s="158" t="s">
        <v>1021</v>
      </c>
      <c r="B916" s="83"/>
      <c r="C916" s="38"/>
      <c r="D916" s="38"/>
      <c r="E916" s="97"/>
      <c r="F916" s="41"/>
      <c r="G916" s="33">
        <v>0</v>
      </c>
      <c r="H916" s="33">
        <v>0</v>
      </c>
      <c r="I916" s="80"/>
      <c r="J916" s="33">
        <v>0</v>
      </c>
      <c r="K916" s="33">
        <v>0</v>
      </c>
      <c r="L916" s="92"/>
    </row>
    <row r="917" spans="1:12" ht="15.75">
      <c r="A917" s="158" t="s">
        <v>1022</v>
      </c>
      <c r="B917" s="83"/>
      <c r="C917" s="38"/>
      <c r="D917" s="38"/>
      <c r="E917" s="97"/>
      <c r="F917" s="41"/>
      <c r="G917" s="33">
        <v>0</v>
      </c>
      <c r="H917" s="33">
        <v>0</v>
      </c>
      <c r="I917" s="80"/>
      <c r="J917" s="33">
        <v>0</v>
      </c>
      <c r="K917" s="33">
        <v>0</v>
      </c>
      <c r="L917" s="92"/>
    </row>
    <row r="918" spans="1:12" ht="15.75">
      <c r="A918" s="158" t="s">
        <v>1023</v>
      </c>
      <c r="B918" s="83"/>
      <c r="C918" s="38"/>
      <c r="D918" s="38"/>
      <c r="E918" s="97"/>
      <c r="F918" s="41"/>
      <c r="G918" s="33">
        <v>0</v>
      </c>
      <c r="H918" s="33">
        <v>0</v>
      </c>
      <c r="I918" s="80"/>
      <c r="J918" s="33">
        <v>0</v>
      </c>
      <c r="K918" s="33">
        <v>0</v>
      </c>
      <c r="L918" s="92"/>
    </row>
    <row r="919" spans="1:12" ht="15.75">
      <c r="A919" s="158" t="s">
        <v>1024</v>
      </c>
      <c r="B919" s="83"/>
      <c r="C919" s="38"/>
      <c r="D919" s="38"/>
      <c r="E919" s="97"/>
      <c r="F919" s="41"/>
      <c r="G919" s="33">
        <v>0</v>
      </c>
      <c r="H919" s="33">
        <v>0</v>
      </c>
      <c r="I919" s="80"/>
      <c r="J919" s="33">
        <v>0</v>
      </c>
      <c r="K919" s="33">
        <v>0</v>
      </c>
      <c r="L919" s="92"/>
    </row>
    <row r="920" spans="1:12" ht="15.75">
      <c r="A920" s="158" t="s">
        <v>1025</v>
      </c>
      <c r="B920" s="83"/>
      <c r="C920" s="38"/>
      <c r="D920" s="38"/>
      <c r="E920" s="97"/>
      <c r="F920" s="41"/>
      <c r="G920" s="33">
        <v>0</v>
      </c>
      <c r="H920" s="33">
        <v>0</v>
      </c>
      <c r="I920" s="80"/>
      <c r="J920" s="33">
        <v>0</v>
      </c>
      <c r="K920" s="33">
        <v>0</v>
      </c>
      <c r="L920" s="92"/>
    </row>
    <row r="921" spans="1:12" ht="15.75">
      <c r="A921" s="158" t="s">
        <v>1026</v>
      </c>
      <c r="B921" s="83"/>
      <c r="C921" s="38"/>
      <c r="D921" s="38"/>
      <c r="E921" s="97"/>
      <c r="F921" s="41"/>
      <c r="G921" s="33">
        <v>0</v>
      </c>
      <c r="H921" s="33">
        <v>0</v>
      </c>
      <c r="I921" s="80"/>
      <c r="J921" s="33">
        <v>0</v>
      </c>
      <c r="K921" s="33">
        <v>0</v>
      </c>
      <c r="L921" s="92"/>
    </row>
    <row r="922" spans="1:12" ht="15.75">
      <c r="A922" s="158" t="s">
        <v>1027</v>
      </c>
      <c r="B922" s="83"/>
      <c r="C922" s="38"/>
      <c r="D922" s="38"/>
      <c r="E922" s="97"/>
      <c r="F922" s="41"/>
      <c r="G922" s="33">
        <v>0</v>
      </c>
      <c r="H922" s="33">
        <v>0</v>
      </c>
      <c r="I922" s="80"/>
      <c r="J922" s="33">
        <v>0</v>
      </c>
      <c r="K922" s="33">
        <v>0</v>
      </c>
      <c r="L922" s="92"/>
    </row>
    <row r="923" spans="1:12" ht="15.75">
      <c r="A923" s="158" t="s">
        <v>1028</v>
      </c>
      <c r="B923" s="83"/>
      <c r="C923" s="38"/>
      <c r="D923" s="38"/>
      <c r="E923" s="97"/>
      <c r="F923" s="41"/>
      <c r="G923" s="33">
        <v>0</v>
      </c>
      <c r="H923" s="33">
        <v>0</v>
      </c>
      <c r="I923" s="80"/>
      <c r="J923" s="33">
        <v>0</v>
      </c>
      <c r="K923" s="33">
        <v>0</v>
      </c>
      <c r="L923" s="92"/>
    </row>
    <row r="924" spans="1:12" ht="15.75">
      <c r="A924" s="158" t="s">
        <v>1029</v>
      </c>
      <c r="B924" s="83"/>
      <c r="C924" s="38"/>
      <c r="D924" s="38"/>
      <c r="E924" s="97"/>
      <c r="F924" s="41"/>
      <c r="G924" s="33">
        <v>0</v>
      </c>
      <c r="H924" s="33">
        <v>0</v>
      </c>
      <c r="I924" s="80"/>
      <c r="J924" s="33">
        <v>0</v>
      </c>
      <c r="K924" s="33">
        <v>0</v>
      </c>
      <c r="L924" s="92"/>
    </row>
    <row r="925" spans="1:12" ht="15.75">
      <c r="A925" s="158" t="s">
        <v>1030</v>
      </c>
      <c r="B925" s="83"/>
      <c r="C925" s="38"/>
      <c r="D925" s="38"/>
      <c r="E925" s="97"/>
      <c r="F925" s="41"/>
      <c r="G925" s="33">
        <v>0</v>
      </c>
      <c r="H925" s="33">
        <v>0</v>
      </c>
      <c r="I925" s="80"/>
      <c r="J925" s="33">
        <v>0</v>
      </c>
      <c r="K925" s="33">
        <v>0</v>
      </c>
      <c r="L925" s="92"/>
    </row>
    <row r="926" spans="1:12" ht="15.75">
      <c r="A926" s="158" t="s">
        <v>1031</v>
      </c>
      <c r="B926" s="83"/>
      <c r="C926" s="38"/>
      <c r="D926" s="38"/>
      <c r="E926" s="97"/>
      <c r="F926" s="41"/>
      <c r="G926" s="33">
        <v>0</v>
      </c>
      <c r="H926" s="33">
        <v>0</v>
      </c>
      <c r="I926" s="80"/>
      <c r="J926" s="33">
        <v>0</v>
      </c>
      <c r="K926" s="33">
        <v>0</v>
      </c>
      <c r="L926" s="92"/>
    </row>
    <row r="927" spans="1:12" ht="15.75">
      <c r="A927" s="158" t="s">
        <v>1032</v>
      </c>
      <c r="B927" s="83"/>
      <c r="C927" s="38"/>
      <c r="D927" s="38"/>
      <c r="E927" s="97"/>
      <c r="F927" s="41"/>
      <c r="G927" s="33">
        <v>0</v>
      </c>
      <c r="H927" s="33">
        <v>0</v>
      </c>
      <c r="I927" s="80"/>
      <c r="J927" s="33">
        <v>0</v>
      </c>
      <c r="K927" s="33">
        <v>0</v>
      </c>
      <c r="L927" s="92"/>
    </row>
    <row r="928" spans="1:12" ht="15.75">
      <c r="A928" s="158" t="s">
        <v>1033</v>
      </c>
      <c r="B928" s="83"/>
      <c r="C928" s="38"/>
      <c r="D928" s="38"/>
      <c r="E928" s="97"/>
      <c r="F928" s="41"/>
      <c r="G928" s="33">
        <v>0</v>
      </c>
      <c r="H928" s="33">
        <v>0</v>
      </c>
      <c r="I928" s="80"/>
      <c r="J928" s="33">
        <v>0</v>
      </c>
      <c r="K928" s="33">
        <v>0</v>
      </c>
      <c r="L928" s="92"/>
    </row>
    <row r="929" spans="1:12" ht="15.75">
      <c r="A929" s="158" t="s">
        <v>1034</v>
      </c>
      <c r="B929" s="83"/>
      <c r="C929" s="38"/>
      <c r="D929" s="38"/>
      <c r="E929" s="97"/>
      <c r="F929" s="41"/>
      <c r="G929" s="33">
        <v>0</v>
      </c>
      <c r="H929" s="33">
        <v>0</v>
      </c>
      <c r="I929" s="80"/>
      <c r="J929" s="33">
        <v>0</v>
      </c>
      <c r="K929" s="33">
        <v>0</v>
      </c>
      <c r="L929" s="92"/>
    </row>
    <row r="930" spans="1:12" ht="15.75">
      <c r="A930" s="158" t="s">
        <v>1035</v>
      </c>
      <c r="B930" s="83"/>
      <c r="C930" s="38"/>
      <c r="D930" s="38"/>
      <c r="E930" s="97"/>
      <c r="F930" s="41"/>
      <c r="G930" s="33">
        <v>0</v>
      </c>
      <c r="H930" s="33">
        <v>0</v>
      </c>
      <c r="I930" s="80"/>
      <c r="J930" s="33">
        <v>0</v>
      </c>
      <c r="K930" s="33">
        <v>0</v>
      </c>
      <c r="L930" s="92"/>
    </row>
    <row r="931" spans="1:12" ht="15.75">
      <c r="A931" s="158" t="s">
        <v>1036</v>
      </c>
      <c r="B931" s="83"/>
      <c r="C931" s="38"/>
      <c r="D931" s="38"/>
      <c r="E931" s="97"/>
      <c r="F931" s="41"/>
      <c r="G931" s="33">
        <v>0</v>
      </c>
      <c r="H931" s="33">
        <v>0</v>
      </c>
      <c r="I931" s="80"/>
      <c r="J931" s="33">
        <v>0</v>
      </c>
      <c r="K931" s="33">
        <v>0</v>
      </c>
      <c r="L931" s="92"/>
    </row>
    <row r="932" spans="1:12" ht="15.75">
      <c r="A932" s="158" t="s">
        <v>1037</v>
      </c>
      <c r="B932" s="83"/>
      <c r="C932" s="38"/>
      <c r="D932" s="38"/>
      <c r="E932" s="97"/>
      <c r="F932" s="41"/>
      <c r="G932" s="33">
        <v>0</v>
      </c>
      <c r="H932" s="33">
        <v>0</v>
      </c>
      <c r="I932" s="80"/>
      <c r="J932" s="33">
        <v>0</v>
      </c>
      <c r="K932" s="33">
        <v>0</v>
      </c>
      <c r="L932" s="92"/>
    </row>
    <row r="933" spans="1:12" ht="15.75">
      <c r="A933" s="158" t="s">
        <v>1038</v>
      </c>
      <c r="B933" s="83"/>
      <c r="C933" s="38"/>
      <c r="D933" s="38"/>
      <c r="E933" s="97"/>
      <c r="F933" s="41"/>
      <c r="G933" s="33">
        <v>0</v>
      </c>
      <c r="H933" s="33">
        <v>0</v>
      </c>
      <c r="I933" s="80"/>
      <c r="J933" s="33">
        <v>0</v>
      </c>
      <c r="K933" s="33">
        <v>0</v>
      </c>
      <c r="L933" s="92"/>
    </row>
    <row r="934" spans="1:12" ht="15.75">
      <c r="A934" s="158" t="s">
        <v>1039</v>
      </c>
      <c r="B934" s="83"/>
      <c r="C934" s="38"/>
      <c r="D934" s="38"/>
      <c r="E934" s="97"/>
      <c r="F934" s="41"/>
      <c r="G934" s="33">
        <v>0</v>
      </c>
      <c r="H934" s="33">
        <v>0</v>
      </c>
      <c r="I934" s="80"/>
      <c r="J934" s="33">
        <v>0</v>
      </c>
      <c r="K934" s="33">
        <v>0</v>
      </c>
      <c r="L934" s="92"/>
    </row>
    <row r="935" spans="1:12" ht="15.75">
      <c r="A935" s="158" t="s">
        <v>1040</v>
      </c>
      <c r="B935" s="83"/>
      <c r="C935" s="38"/>
      <c r="D935" s="38"/>
      <c r="E935" s="97"/>
      <c r="F935" s="41"/>
      <c r="G935" s="33">
        <v>0</v>
      </c>
      <c r="H935" s="33">
        <v>0</v>
      </c>
      <c r="I935" s="80"/>
      <c r="J935" s="33">
        <v>0</v>
      </c>
      <c r="K935" s="33">
        <v>0</v>
      </c>
      <c r="L935" s="92"/>
    </row>
    <row r="936" spans="1:12" ht="15.75">
      <c r="A936" s="158" t="s">
        <v>1041</v>
      </c>
      <c r="B936" s="83"/>
      <c r="C936" s="38"/>
      <c r="D936" s="38"/>
      <c r="E936" s="97"/>
      <c r="F936" s="41"/>
      <c r="G936" s="33">
        <v>0</v>
      </c>
      <c r="H936" s="33">
        <v>0</v>
      </c>
      <c r="I936" s="80"/>
      <c r="J936" s="33">
        <v>0</v>
      </c>
      <c r="K936" s="33">
        <v>0</v>
      </c>
      <c r="L936" s="92"/>
    </row>
    <row r="937" spans="1:12" ht="15.75">
      <c r="A937" s="158" t="s">
        <v>1042</v>
      </c>
      <c r="B937" s="83"/>
      <c r="C937" s="38"/>
      <c r="D937" s="38"/>
      <c r="E937" s="97"/>
      <c r="F937" s="41"/>
      <c r="G937" s="33">
        <v>0</v>
      </c>
      <c r="H937" s="33">
        <v>0</v>
      </c>
      <c r="I937" s="80"/>
      <c r="J937" s="33">
        <v>0</v>
      </c>
      <c r="K937" s="33">
        <v>0</v>
      </c>
      <c r="L937" s="92"/>
    </row>
    <row r="938" spans="1:12" ht="15.75">
      <c r="A938" s="158" t="s">
        <v>1043</v>
      </c>
      <c r="B938" s="83"/>
      <c r="C938" s="38"/>
      <c r="D938" s="38"/>
      <c r="E938" s="97"/>
      <c r="F938" s="41"/>
      <c r="G938" s="33">
        <v>0</v>
      </c>
      <c r="H938" s="33">
        <v>0</v>
      </c>
      <c r="I938" s="80"/>
      <c r="J938" s="33">
        <v>0</v>
      </c>
      <c r="K938" s="33">
        <v>0</v>
      </c>
      <c r="L938" s="92"/>
    </row>
    <row r="939" spans="1:12" ht="15.75">
      <c r="A939" s="158" t="s">
        <v>1044</v>
      </c>
      <c r="B939" s="83"/>
      <c r="C939" s="38"/>
      <c r="D939" s="38"/>
      <c r="E939" s="97"/>
      <c r="F939" s="41"/>
      <c r="G939" s="33">
        <v>0</v>
      </c>
      <c r="H939" s="33">
        <v>0</v>
      </c>
      <c r="I939" s="80"/>
      <c r="J939" s="33">
        <v>0</v>
      </c>
      <c r="K939" s="33">
        <v>0</v>
      </c>
      <c r="L939" s="92"/>
    </row>
    <row r="940" spans="1:12" ht="15.75">
      <c r="A940" s="158" t="s">
        <v>1045</v>
      </c>
      <c r="B940" s="83"/>
      <c r="C940" s="38"/>
      <c r="D940" s="38"/>
      <c r="E940" s="97"/>
      <c r="F940" s="41"/>
      <c r="G940" s="33">
        <v>0</v>
      </c>
      <c r="H940" s="33">
        <v>0</v>
      </c>
      <c r="I940" s="80"/>
      <c r="J940" s="33">
        <v>0</v>
      </c>
      <c r="K940" s="33">
        <v>0</v>
      </c>
      <c r="L940" s="92"/>
    </row>
    <row r="941" spans="1:12" ht="15.75">
      <c r="A941" s="158" t="s">
        <v>1046</v>
      </c>
      <c r="B941" s="83"/>
      <c r="C941" s="38"/>
      <c r="D941" s="38"/>
      <c r="E941" s="97"/>
      <c r="F941" s="41"/>
      <c r="G941" s="33">
        <v>0</v>
      </c>
      <c r="H941" s="33">
        <v>0</v>
      </c>
      <c r="I941" s="80"/>
      <c r="J941" s="33">
        <v>0</v>
      </c>
      <c r="K941" s="33">
        <v>0</v>
      </c>
      <c r="L941" s="92"/>
    </row>
    <row r="942" spans="1:12" ht="15.75">
      <c r="A942" s="158" t="s">
        <v>1047</v>
      </c>
      <c r="B942" s="83"/>
      <c r="C942" s="38"/>
      <c r="D942" s="38"/>
      <c r="E942" s="97"/>
      <c r="F942" s="41"/>
      <c r="G942" s="33">
        <v>0</v>
      </c>
      <c r="H942" s="33">
        <v>0</v>
      </c>
      <c r="I942" s="80"/>
      <c r="J942" s="33">
        <v>0</v>
      </c>
      <c r="K942" s="33">
        <v>0</v>
      </c>
      <c r="L942" s="92"/>
    </row>
    <row r="943" spans="1:12" ht="15.75">
      <c r="A943" s="158" t="s">
        <v>1048</v>
      </c>
      <c r="B943" s="83"/>
      <c r="C943" s="38"/>
      <c r="D943" s="38"/>
      <c r="E943" s="97"/>
      <c r="F943" s="41"/>
      <c r="G943" s="33">
        <v>0</v>
      </c>
      <c r="H943" s="33">
        <v>0</v>
      </c>
      <c r="I943" s="80"/>
      <c r="J943" s="33">
        <v>0</v>
      </c>
      <c r="K943" s="33">
        <v>0</v>
      </c>
      <c r="L943" s="92"/>
    </row>
    <row r="944" spans="1:12" ht="15.75">
      <c r="A944" s="158" t="s">
        <v>1049</v>
      </c>
      <c r="B944" s="83"/>
      <c r="C944" s="38"/>
      <c r="D944" s="38"/>
      <c r="E944" s="97"/>
      <c r="F944" s="41"/>
      <c r="G944" s="33">
        <v>0</v>
      </c>
      <c r="H944" s="33">
        <v>0</v>
      </c>
      <c r="I944" s="80"/>
      <c r="J944" s="33">
        <v>0</v>
      </c>
      <c r="K944" s="33">
        <v>0</v>
      </c>
      <c r="L944" s="92"/>
    </row>
    <row r="945" spans="1:12" ht="15.75">
      <c r="A945" s="158" t="s">
        <v>1050</v>
      </c>
      <c r="B945" s="83"/>
      <c r="C945" s="38"/>
      <c r="D945" s="38"/>
      <c r="E945" s="97"/>
      <c r="F945" s="41"/>
      <c r="G945" s="33">
        <v>0</v>
      </c>
      <c r="H945" s="33">
        <v>0</v>
      </c>
      <c r="I945" s="80"/>
      <c r="J945" s="33">
        <v>0</v>
      </c>
      <c r="K945" s="33">
        <v>0</v>
      </c>
      <c r="L945" s="92"/>
    </row>
    <row r="946" spans="1:12" ht="15.75">
      <c r="A946" s="158" t="s">
        <v>1051</v>
      </c>
      <c r="B946" s="83"/>
      <c r="C946" s="38"/>
      <c r="D946" s="38"/>
      <c r="E946" s="97"/>
      <c r="F946" s="41"/>
      <c r="G946" s="33">
        <v>0</v>
      </c>
      <c r="H946" s="33">
        <v>0</v>
      </c>
      <c r="I946" s="80"/>
      <c r="J946" s="33">
        <v>0</v>
      </c>
      <c r="K946" s="33">
        <v>0</v>
      </c>
      <c r="L946" s="92"/>
    </row>
    <row r="947" spans="1:12" ht="15.75">
      <c r="A947" s="158" t="s">
        <v>1052</v>
      </c>
      <c r="B947" s="83"/>
      <c r="C947" s="38"/>
      <c r="D947" s="38"/>
      <c r="E947" s="97"/>
      <c r="F947" s="41"/>
      <c r="G947" s="33">
        <v>0</v>
      </c>
      <c r="H947" s="33">
        <v>0</v>
      </c>
      <c r="I947" s="80"/>
      <c r="J947" s="33">
        <v>0</v>
      </c>
      <c r="K947" s="33">
        <v>0</v>
      </c>
      <c r="L947" s="92"/>
    </row>
    <row r="948" spans="1:12" ht="15.75">
      <c r="A948" s="158" t="s">
        <v>1053</v>
      </c>
      <c r="B948" s="83"/>
      <c r="C948" s="38"/>
      <c r="D948" s="38"/>
      <c r="E948" s="97"/>
      <c r="F948" s="41"/>
      <c r="G948" s="33">
        <v>0</v>
      </c>
      <c r="H948" s="33">
        <v>0</v>
      </c>
      <c r="I948" s="80"/>
      <c r="J948" s="33">
        <v>0</v>
      </c>
      <c r="K948" s="33">
        <v>0</v>
      </c>
      <c r="L948" s="92"/>
    </row>
    <row r="949" spans="1:12" ht="15.75">
      <c r="A949" s="158" t="s">
        <v>1054</v>
      </c>
      <c r="B949" s="83"/>
      <c r="C949" s="38"/>
      <c r="D949" s="38"/>
      <c r="E949" s="97"/>
      <c r="F949" s="41"/>
      <c r="G949" s="33">
        <v>0</v>
      </c>
      <c r="H949" s="33">
        <v>0</v>
      </c>
      <c r="I949" s="80"/>
      <c r="J949" s="33">
        <v>0</v>
      </c>
      <c r="K949" s="33">
        <v>0</v>
      </c>
      <c r="L949" s="92"/>
    </row>
    <row r="950" spans="1:12" ht="15.75">
      <c r="A950" s="158" t="s">
        <v>1055</v>
      </c>
      <c r="B950" s="83"/>
      <c r="C950" s="38"/>
      <c r="D950" s="38"/>
      <c r="E950" s="97"/>
      <c r="F950" s="41"/>
      <c r="G950" s="33">
        <v>0</v>
      </c>
      <c r="H950" s="33">
        <v>0</v>
      </c>
      <c r="I950" s="80"/>
      <c r="J950" s="33">
        <v>0</v>
      </c>
      <c r="K950" s="33">
        <v>0</v>
      </c>
      <c r="L950" s="92"/>
    </row>
    <row r="951" spans="1:12" ht="15.75">
      <c r="A951" s="158" t="s">
        <v>1056</v>
      </c>
      <c r="B951" s="83"/>
      <c r="C951" s="38"/>
      <c r="D951" s="38"/>
      <c r="E951" s="97"/>
      <c r="F951" s="41"/>
      <c r="G951" s="33">
        <v>0</v>
      </c>
      <c r="H951" s="33">
        <v>0</v>
      </c>
      <c r="I951" s="80"/>
      <c r="J951" s="33">
        <v>0</v>
      </c>
      <c r="K951" s="33">
        <v>0</v>
      </c>
      <c r="L951" s="92"/>
    </row>
    <row r="952" spans="1:12" ht="15.75">
      <c r="A952" s="158" t="s">
        <v>1057</v>
      </c>
      <c r="B952" s="83"/>
      <c r="C952" s="38"/>
      <c r="D952" s="38"/>
      <c r="E952" s="97"/>
      <c r="F952" s="41"/>
      <c r="G952" s="33">
        <v>0</v>
      </c>
      <c r="H952" s="33">
        <v>0</v>
      </c>
      <c r="I952" s="80"/>
      <c r="J952" s="33">
        <v>0</v>
      </c>
      <c r="K952" s="33">
        <v>0</v>
      </c>
      <c r="L952" s="92"/>
    </row>
    <row r="953" spans="1:12" ht="15.75">
      <c r="A953" s="158" t="s">
        <v>1058</v>
      </c>
      <c r="B953" s="83"/>
      <c r="C953" s="38"/>
      <c r="D953" s="38"/>
      <c r="E953" s="97"/>
      <c r="F953" s="41"/>
      <c r="G953" s="33">
        <v>0</v>
      </c>
      <c r="H953" s="33">
        <v>0</v>
      </c>
      <c r="I953" s="80"/>
      <c r="J953" s="33">
        <v>0</v>
      </c>
      <c r="K953" s="33">
        <v>0</v>
      </c>
      <c r="L953" s="92"/>
    </row>
    <row r="954" spans="1:12" ht="15.75">
      <c r="A954" s="158" t="s">
        <v>1059</v>
      </c>
      <c r="B954" s="83"/>
      <c r="C954" s="38"/>
      <c r="D954" s="38"/>
      <c r="E954" s="97"/>
      <c r="F954" s="41"/>
      <c r="G954" s="33">
        <v>0</v>
      </c>
      <c r="H954" s="33">
        <v>0</v>
      </c>
      <c r="I954" s="80"/>
      <c r="J954" s="33">
        <v>0</v>
      </c>
      <c r="K954" s="33">
        <v>0</v>
      </c>
      <c r="L954" s="92"/>
    </row>
    <row r="955" spans="1:12" ht="15.75">
      <c r="A955" s="158" t="s">
        <v>1060</v>
      </c>
      <c r="B955" s="83"/>
      <c r="C955" s="38"/>
      <c r="D955" s="38"/>
      <c r="E955" s="97"/>
      <c r="F955" s="41"/>
      <c r="G955" s="33">
        <v>0</v>
      </c>
      <c r="H955" s="33">
        <v>0</v>
      </c>
      <c r="I955" s="80"/>
      <c r="J955" s="33">
        <v>0</v>
      </c>
      <c r="K955" s="33">
        <v>0</v>
      </c>
      <c r="L955" s="92"/>
    </row>
    <row r="956" spans="1:12" ht="15.75">
      <c r="A956" s="158" t="s">
        <v>1061</v>
      </c>
      <c r="B956" s="83"/>
      <c r="C956" s="38"/>
      <c r="D956" s="38"/>
      <c r="E956" s="97"/>
      <c r="F956" s="41"/>
      <c r="G956" s="33">
        <v>0</v>
      </c>
      <c r="H956" s="33">
        <v>0</v>
      </c>
      <c r="I956" s="80"/>
      <c r="J956" s="33">
        <v>0</v>
      </c>
      <c r="K956" s="33">
        <v>0</v>
      </c>
      <c r="L956" s="92"/>
    </row>
    <row r="957" spans="1:12" ht="15.75">
      <c r="A957" s="158" t="s">
        <v>1062</v>
      </c>
      <c r="B957" s="83"/>
      <c r="C957" s="38"/>
      <c r="D957" s="38"/>
      <c r="E957" s="97"/>
      <c r="F957" s="41"/>
      <c r="G957" s="33">
        <v>0</v>
      </c>
      <c r="H957" s="33">
        <v>0</v>
      </c>
      <c r="I957" s="80"/>
      <c r="J957" s="33">
        <v>0</v>
      </c>
      <c r="K957" s="33">
        <v>0</v>
      </c>
      <c r="L957" s="92"/>
    </row>
    <row r="958" spans="1:12" ht="15.75">
      <c r="A958" s="158" t="s">
        <v>1063</v>
      </c>
      <c r="B958" s="83"/>
      <c r="C958" s="38"/>
      <c r="D958" s="38"/>
      <c r="E958" s="97"/>
      <c r="F958" s="41"/>
      <c r="G958" s="33">
        <v>0</v>
      </c>
      <c r="H958" s="33">
        <v>0</v>
      </c>
      <c r="I958" s="80"/>
      <c r="J958" s="33">
        <v>0</v>
      </c>
      <c r="K958" s="33">
        <v>0</v>
      </c>
      <c r="L958" s="92"/>
    </row>
    <row r="959" spans="1:12" ht="15.75">
      <c r="A959" s="158" t="s">
        <v>1064</v>
      </c>
      <c r="B959" s="83"/>
      <c r="C959" s="38"/>
      <c r="D959" s="38"/>
      <c r="E959" s="97"/>
      <c r="F959" s="41"/>
      <c r="G959" s="33">
        <v>0</v>
      </c>
      <c r="H959" s="33">
        <v>0</v>
      </c>
      <c r="I959" s="80"/>
      <c r="J959" s="33">
        <v>0</v>
      </c>
      <c r="K959" s="33">
        <v>0</v>
      </c>
      <c r="L959" s="92"/>
    </row>
    <row r="960" spans="1:12" ht="15.75">
      <c r="A960" s="158" t="s">
        <v>1065</v>
      </c>
      <c r="B960" s="83"/>
      <c r="C960" s="38"/>
      <c r="D960" s="38"/>
      <c r="E960" s="97"/>
      <c r="F960" s="41"/>
      <c r="G960" s="33">
        <v>0</v>
      </c>
      <c r="H960" s="33">
        <v>0</v>
      </c>
      <c r="I960" s="80"/>
      <c r="J960" s="33">
        <v>0</v>
      </c>
      <c r="K960" s="33">
        <v>0</v>
      </c>
      <c r="L960" s="92"/>
    </row>
    <row r="961" spans="1:12" ht="15.75">
      <c r="A961" s="158" t="s">
        <v>1066</v>
      </c>
      <c r="B961" s="83"/>
      <c r="C961" s="38"/>
      <c r="D961" s="38"/>
      <c r="E961" s="97"/>
      <c r="F961" s="41"/>
      <c r="G961" s="33">
        <v>0</v>
      </c>
      <c r="H961" s="33">
        <v>0</v>
      </c>
      <c r="I961" s="80"/>
      <c r="J961" s="33">
        <v>0</v>
      </c>
      <c r="K961" s="33">
        <v>0</v>
      </c>
      <c r="L961" s="92"/>
    </row>
    <row r="962" spans="1:12" ht="15.75">
      <c r="A962" s="158" t="s">
        <v>1067</v>
      </c>
      <c r="B962" s="83"/>
      <c r="C962" s="38"/>
      <c r="D962" s="38"/>
      <c r="E962" s="97"/>
      <c r="F962" s="41"/>
      <c r="G962" s="33">
        <v>0</v>
      </c>
      <c r="H962" s="33">
        <v>0</v>
      </c>
      <c r="I962" s="80"/>
      <c r="J962" s="33">
        <v>0</v>
      </c>
      <c r="K962" s="33">
        <v>0</v>
      </c>
      <c r="L962" s="92"/>
    </row>
    <row r="963" spans="1:12" ht="15.75">
      <c r="A963" s="158" t="s">
        <v>1068</v>
      </c>
      <c r="B963" s="83"/>
      <c r="C963" s="38"/>
      <c r="D963" s="38"/>
      <c r="E963" s="97"/>
      <c r="F963" s="41"/>
      <c r="G963" s="33">
        <v>0</v>
      </c>
      <c r="H963" s="33">
        <v>0</v>
      </c>
      <c r="I963" s="80"/>
      <c r="J963" s="33">
        <v>0</v>
      </c>
      <c r="K963" s="33">
        <v>0</v>
      </c>
      <c r="L963" s="92"/>
    </row>
    <row r="964" spans="1:12" ht="15.75">
      <c r="A964" s="158" t="s">
        <v>1069</v>
      </c>
      <c r="B964" s="83"/>
      <c r="C964" s="38"/>
      <c r="D964" s="38"/>
      <c r="E964" s="97"/>
      <c r="F964" s="41"/>
      <c r="G964" s="33">
        <v>0</v>
      </c>
      <c r="H964" s="33">
        <v>0</v>
      </c>
      <c r="I964" s="80"/>
      <c r="J964" s="33">
        <v>0</v>
      </c>
      <c r="K964" s="33">
        <v>0</v>
      </c>
      <c r="L964" s="92"/>
    </row>
    <row r="965" spans="1:12" ht="15.75">
      <c r="A965" s="158" t="s">
        <v>1070</v>
      </c>
      <c r="B965" s="83"/>
      <c r="C965" s="38"/>
      <c r="D965" s="38"/>
      <c r="E965" s="97"/>
      <c r="F965" s="41"/>
      <c r="G965" s="33">
        <v>0</v>
      </c>
      <c r="H965" s="33">
        <v>0</v>
      </c>
      <c r="I965" s="80"/>
      <c r="J965" s="33">
        <v>0</v>
      </c>
      <c r="K965" s="33">
        <v>0</v>
      </c>
      <c r="L965" s="92"/>
    </row>
    <row r="966" spans="1:12" ht="15.75">
      <c r="A966" s="158" t="s">
        <v>1071</v>
      </c>
      <c r="B966" s="83"/>
      <c r="C966" s="38"/>
      <c r="D966" s="38"/>
      <c r="E966" s="97"/>
      <c r="F966" s="41"/>
      <c r="G966" s="33">
        <v>0</v>
      </c>
      <c r="H966" s="33">
        <v>0</v>
      </c>
      <c r="I966" s="80"/>
      <c r="J966" s="33">
        <v>0</v>
      </c>
      <c r="K966" s="33">
        <v>0</v>
      </c>
      <c r="L966" s="92"/>
    </row>
    <row r="967" spans="1:12" ht="15.75">
      <c r="A967" s="158" t="s">
        <v>1072</v>
      </c>
      <c r="B967" s="83"/>
      <c r="C967" s="38"/>
      <c r="D967" s="38"/>
      <c r="E967" s="97"/>
      <c r="F967" s="41"/>
      <c r="G967" s="33">
        <v>0</v>
      </c>
      <c r="H967" s="33">
        <v>0</v>
      </c>
      <c r="I967" s="80"/>
      <c r="J967" s="33">
        <v>0</v>
      </c>
      <c r="K967" s="33">
        <v>0</v>
      </c>
      <c r="L967" s="92"/>
    </row>
    <row r="968" spans="1:12" ht="15.75">
      <c r="A968" s="158" t="s">
        <v>1073</v>
      </c>
      <c r="B968" s="83"/>
      <c r="C968" s="38"/>
      <c r="D968" s="38"/>
      <c r="E968" s="97"/>
      <c r="F968" s="41"/>
      <c r="G968" s="33">
        <v>0</v>
      </c>
      <c r="H968" s="33">
        <v>0</v>
      </c>
      <c r="I968" s="80"/>
      <c r="J968" s="33">
        <v>0</v>
      </c>
      <c r="K968" s="33">
        <v>0</v>
      </c>
      <c r="L968" s="92"/>
    </row>
    <row r="969" spans="1:12" ht="15.75">
      <c r="A969" s="158" t="s">
        <v>1074</v>
      </c>
      <c r="B969" s="83"/>
      <c r="C969" s="38"/>
      <c r="D969" s="38"/>
      <c r="E969" s="97"/>
      <c r="F969" s="41"/>
      <c r="G969" s="33">
        <v>0</v>
      </c>
      <c r="H969" s="33">
        <v>0</v>
      </c>
      <c r="I969" s="80"/>
      <c r="J969" s="33">
        <v>0</v>
      </c>
      <c r="K969" s="33">
        <v>0</v>
      </c>
      <c r="L969" s="92"/>
    </row>
    <row r="970" spans="1:12" ht="15.75">
      <c r="A970" s="158" t="s">
        <v>1075</v>
      </c>
      <c r="B970" s="83"/>
      <c r="C970" s="38"/>
      <c r="D970" s="38"/>
      <c r="E970" s="97"/>
      <c r="F970" s="41"/>
      <c r="G970" s="33">
        <v>0</v>
      </c>
      <c r="H970" s="33">
        <v>0</v>
      </c>
      <c r="I970" s="80"/>
      <c r="J970" s="33">
        <v>0</v>
      </c>
      <c r="K970" s="33">
        <v>0</v>
      </c>
      <c r="L970" s="92"/>
    </row>
    <row r="971" spans="1:12" ht="15.75">
      <c r="A971" s="158" t="s">
        <v>1076</v>
      </c>
      <c r="B971" s="83"/>
      <c r="C971" s="38"/>
      <c r="D971" s="38"/>
      <c r="E971" s="97"/>
      <c r="F971" s="41"/>
      <c r="G971" s="33">
        <v>0</v>
      </c>
      <c r="H971" s="33">
        <v>0</v>
      </c>
      <c r="I971" s="80"/>
      <c r="J971" s="33">
        <v>0</v>
      </c>
      <c r="K971" s="33">
        <v>0</v>
      </c>
      <c r="L971" s="92"/>
    </row>
    <row r="972" spans="1:12" ht="15.75">
      <c r="A972" s="158" t="s">
        <v>1077</v>
      </c>
      <c r="B972" s="83"/>
      <c r="C972" s="38"/>
      <c r="D972" s="38"/>
      <c r="E972" s="97"/>
      <c r="F972" s="41"/>
      <c r="G972" s="33">
        <v>0</v>
      </c>
      <c r="H972" s="33">
        <v>0</v>
      </c>
      <c r="I972" s="80"/>
      <c r="J972" s="33">
        <v>0</v>
      </c>
      <c r="K972" s="33">
        <v>0</v>
      </c>
      <c r="L972" s="92"/>
    </row>
    <row r="973" spans="1:12" ht="15.75">
      <c r="A973" s="158" t="s">
        <v>1078</v>
      </c>
      <c r="B973" s="83"/>
      <c r="C973" s="38"/>
      <c r="D973" s="38"/>
      <c r="E973" s="97"/>
      <c r="F973" s="41"/>
      <c r="G973" s="33">
        <v>0</v>
      </c>
      <c r="H973" s="33">
        <v>0</v>
      </c>
      <c r="I973" s="80"/>
      <c r="J973" s="33">
        <v>0</v>
      </c>
      <c r="K973" s="33">
        <v>0</v>
      </c>
      <c r="L973" s="92"/>
    </row>
    <row r="974" spans="1:12" ht="15.75">
      <c r="A974" s="158" t="s">
        <v>1079</v>
      </c>
      <c r="B974" s="83"/>
      <c r="C974" s="38"/>
      <c r="D974" s="38"/>
      <c r="E974" s="97"/>
      <c r="F974" s="41"/>
      <c r="G974" s="33">
        <v>0</v>
      </c>
      <c r="H974" s="33">
        <v>0</v>
      </c>
      <c r="I974" s="80"/>
      <c r="J974" s="33">
        <v>0</v>
      </c>
      <c r="K974" s="33">
        <v>0</v>
      </c>
      <c r="L974" s="92"/>
    </row>
    <row r="975" spans="1:12" ht="15.75">
      <c r="A975" s="158" t="s">
        <v>1080</v>
      </c>
      <c r="B975" s="83"/>
      <c r="C975" s="38"/>
      <c r="D975" s="38"/>
      <c r="E975" s="97"/>
      <c r="F975" s="41"/>
      <c r="G975" s="33">
        <v>0</v>
      </c>
      <c r="H975" s="33">
        <v>0</v>
      </c>
      <c r="I975" s="80"/>
      <c r="J975" s="33">
        <v>0</v>
      </c>
      <c r="K975" s="33">
        <v>0</v>
      </c>
      <c r="L975" s="92"/>
    </row>
    <row r="976" spans="1:12" ht="15.75">
      <c r="A976" s="158" t="s">
        <v>1081</v>
      </c>
      <c r="B976" s="83"/>
      <c r="C976" s="38"/>
      <c r="D976" s="38"/>
      <c r="E976" s="97"/>
      <c r="F976" s="41"/>
      <c r="G976" s="33">
        <v>0</v>
      </c>
      <c r="H976" s="33">
        <v>0</v>
      </c>
      <c r="I976" s="80"/>
      <c r="J976" s="33">
        <v>0</v>
      </c>
      <c r="K976" s="33">
        <v>0</v>
      </c>
      <c r="L976" s="92"/>
    </row>
    <row r="977" spans="1:12" ht="15.75">
      <c r="A977" s="158" t="s">
        <v>1082</v>
      </c>
      <c r="B977" s="83"/>
      <c r="C977" s="38"/>
      <c r="D977" s="38"/>
      <c r="E977" s="97"/>
      <c r="F977" s="41"/>
      <c r="G977" s="33">
        <v>0</v>
      </c>
      <c r="H977" s="33">
        <v>0</v>
      </c>
      <c r="I977" s="80"/>
      <c r="J977" s="33">
        <v>0</v>
      </c>
      <c r="K977" s="33">
        <v>0</v>
      </c>
      <c r="L977" s="92"/>
    </row>
    <row r="978" spans="1:12" ht="15.75">
      <c r="A978" s="158" t="s">
        <v>1083</v>
      </c>
      <c r="B978" s="83"/>
      <c r="C978" s="38"/>
      <c r="D978" s="38"/>
      <c r="E978" s="97"/>
      <c r="F978" s="41"/>
      <c r="G978" s="33">
        <v>0</v>
      </c>
      <c r="H978" s="33">
        <v>0</v>
      </c>
      <c r="I978" s="80"/>
      <c r="J978" s="33">
        <v>0</v>
      </c>
      <c r="K978" s="33">
        <v>0</v>
      </c>
      <c r="L978" s="92"/>
    </row>
    <row r="979" spans="1:12" ht="15.75">
      <c r="A979" s="158" t="s">
        <v>1084</v>
      </c>
      <c r="B979" s="83"/>
      <c r="C979" s="38"/>
      <c r="D979" s="38"/>
      <c r="E979" s="97"/>
      <c r="F979" s="41"/>
      <c r="G979" s="33">
        <v>0</v>
      </c>
      <c r="H979" s="33">
        <v>0</v>
      </c>
      <c r="I979" s="80"/>
      <c r="J979" s="33">
        <v>0</v>
      </c>
      <c r="K979" s="33">
        <v>0</v>
      </c>
      <c r="L979" s="92"/>
    </row>
    <row r="980" spans="1:12" ht="15.75">
      <c r="A980" s="158" t="s">
        <v>1085</v>
      </c>
      <c r="B980" s="83"/>
      <c r="C980" s="38"/>
      <c r="D980" s="38"/>
      <c r="E980" s="97"/>
      <c r="F980" s="41"/>
      <c r="G980" s="33">
        <v>0</v>
      </c>
      <c r="H980" s="33">
        <v>0</v>
      </c>
      <c r="I980" s="80"/>
      <c r="J980" s="33">
        <v>0</v>
      </c>
      <c r="K980" s="33">
        <v>0</v>
      </c>
      <c r="L980" s="92"/>
    </row>
    <row r="981" spans="1:12" ht="15.75">
      <c r="A981" s="158" t="s">
        <v>1086</v>
      </c>
      <c r="B981" s="83"/>
      <c r="C981" s="38"/>
      <c r="D981" s="38"/>
      <c r="E981" s="97"/>
      <c r="F981" s="41"/>
      <c r="G981" s="33">
        <v>0</v>
      </c>
      <c r="H981" s="33">
        <v>0</v>
      </c>
      <c r="I981" s="80"/>
      <c r="J981" s="33">
        <v>0</v>
      </c>
      <c r="K981" s="33">
        <v>0</v>
      </c>
      <c r="L981" s="92"/>
    </row>
    <row r="982" spans="1:12" ht="15.75">
      <c r="A982" s="158" t="s">
        <v>1087</v>
      </c>
      <c r="B982" s="83"/>
      <c r="C982" s="38"/>
      <c r="D982" s="38"/>
      <c r="E982" s="97"/>
      <c r="F982" s="41"/>
      <c r="G982" s="33">
        <v>0</v>
      </c>
      <c r="H982" s="33">
        <v>0</v>
      </c>
      <c r="I982" s="80"/>
      <c r="J982" s="33">
        <v>0</v>
      </c>
      <c r="K982" s="33">
        <v>0</v>
      </c>
      <c r="L982" s="92"/>
    </row>
    <row r="983" spans="1:12" ht="15.75">
      <c r="A983" s="158" t="s">
        <v>1088</v>
      </c>
      <c r="B983" s="83"/>
      <c r="C983" s="38"/>
      <c r="D983" s="38"/>
      <c r="E983" s="97"/>
      <c r="F983" s="41"/>
      <c r="G983" s="33">
        <v>0</v>
      </c>
      <c r="H983" s="33">
        <v>0</v>
      </c>
      <c r="I983" s="80"/>
      <c r="J983" s="33">
        <v>0</v>
      </c>
      <c r="K983" s="33">
        <v>0</v>
      </c>
      <c r="L983" s="92"/>
    </row>
    <row r="984" spans="1:12" ht="15.75">
      <c r="A984" s="158" t="s">
        <v>1089</v>
      </c>
      <c r="B984" s="83"/>
      <c r="C984" s="38"/>
      <c r="D984" s="38"/>
      <c r="E984" s="97"/>
      <c r="F984" s="41"/>
      <c r="G984" s="33">
        <v>0</v>
      </c>
      <c r="H984" s="33">
        <v>0</v>
      </c>
      <c r="I984" s="80"/>
      <c r="J984" s="33">
        <v>0</v>
      </c>
      <c r="K984" s="33">
        <v>0</v>
      </c>
      <c r="L984" s="92"/>
    </row>
    <row r="985" spans="1:12" ht="15.75">
      <c r="A985" s="158" t="s">
        <v>1090</v>
      </c>
      <c r="B985" s="83"/>
      <c r="C985" s="38"/>
      <c r="D985" s="38"/>
      <c r="E985" s="97"/>
      <c r="F985" s="41"/>
      <c r="G985" s="33">
        <v>0</v>
      </c>
      <c r="H985" s="33">
        <v>0</v>
      </c>
      <c r="I985" s="80"/>
      <c r="J985" s="33">
        <v>0</v>
      </c>
      <c r="K985" s="33">
        <v>0</v>
      </c>
      <c r="L985" s="92"/>
    </row>
    <row r="986" spans="1:12" ht="15.75">
      <c r="A986" s="158" t="s">
        <v>1091</v>
      </c>
      <c r="B986" s="83"/>
      <c r="C986" s="38"/>
      <c r="D986" s="38"/>
      <c r="E986" s="97"/>
      <c r="F986" s="41"/>
      <c r="G986" s="33">
        <v>0</v>
      </c>
      <c r="H986" s="33">
        <v>0</v>
      </c>
      <c r="I986" s="80"/>
      <c r="J986" s="33">
        <v>0</v>
      </c>
      <c r="K986" s="33">
        <v>0</v>
      </c>
      <c r="L986" s="92"/>
    </row>
    <row r="987" spans="1:12" ht="15.75">
      <c r="A987" s="158" t="s">
        <v>1092</v>
      </c>
      <c r="B987" s="83"/>
      <c r="C987" s="38"/>
      <c r="D987" s="38"/>
      <c r="E987" s="97"/>
      <c r="F987" s="41"/>
      <c r="G987" s="33">
        <v>0</v>
      </c>
      <c r="H987" s="33">
        <v>0</v>
      </c>
      <c r="I987" s="80"/>
      <c r="J987" s="33">
        <v>0</v>
      </c>
      <c r="K987" s="33">
        <v>0</v>
      </c>
      <c r="L987" s="92"/>
    </row>
    <row r="988" spans="1:12" ht="15.75">
      <c r="A988" s="158" t="s">
        <v>1093</v>
      </c>
      <c r="B988" s="83"/>
      <c r="C988" s="38"/>
      <c r="D988" s="38"/>
      <c r="E988" s="97"/>
      <c r="F988" s="41"/>
      <c r="G988" s="33">
        <v>0</v>
      </c>
      <c r="H988" s="33">
        <v>0</v>
      </c>
      <c r="I988" s="80"/>
      <c r="J988" s="33">
        <v>0</v>
      </c>
      <c r="K988" s="33">
        <v>0</v>
      </c>
      <c r="L988" s="92"/>
    </row>
    <row r="989" spans="1:12" ht="15.75">
      <c r="A989" s="158" t="s">
        <v>1094</v>
      </c>
      <c r="B989" s="83"/>
      <c r="C989" s="38"/>
      <c r="D989" s="38"/>
      <c r="E989" s="97"/>
      <c r="F989" s="41"/>
      <c r="G989" s="33">
        <v>0</v>
      </c>
      <c r="H989" s="33">
        <v>0</v>
      </c>
      <c r="I989" s="80"/>
      <c r="J989" s="33">
        <v>0</v>
      </c>
      <c r="K989" s="33">
        <v>0</v>
      </c>
      <c r="L989" s="92"/>
    </row>
    <row r="990" spans="1:12" ht="15.75">
      <c r="A990" s="158" t="s">
        <v>1095</v>
      </c>
      <c r="B990" s="83"/>
      <c r="C990" s="38"/>
      <c r="D990" s="38"/>
      <c r="E990" s="97"/>
      <c r="F990" s="41"/>
      <c r="G990" s="33">
        <v>0</v>
      </c>
      <c r="H990" s="33">
        <v>0</v>
      </c>
      <c r="I990" s="80"/>
      <c r="J990" s="33">
        <v>0</v>
      </c>
      <c r="K990" s="33">
        <v>0</v>
      </c>
      <c r="L990" s="92"/>
    </row>
    <row r="991" spans="1:12" ht="15.75">
      <c r="A991" s="158" t="s">
        <v>1096</v>
      </c>
      <c r="B991" s="83"/>
      <c r="C991" s="38"/>
      <c r="D991" s="38"/>
      <c r="E991" s="97"/>
      <c r="F991" s="41"/>
      <c r="G991" s="33">
        <v>0</v>
      </c>
      <c r="H991" s="33">
        <v>0</v>
      </c>
      <c r="I991" s="80"/>
      <c r="J991" s="33">
        <v>0</v>
      </c>
      <c r="K991" s="33">
        <v>0</v>
      </c>
      <c r="L991" s="92"/>
    </row>
    <row r="992" spans="1:12" ht="15.75">
      <c r="A992" s="158" t="s">
        <v>1097</v>
      </c>
      <c r="B992" s="83"/>
      <c r="C992" s="38"/>
      <c r="D992" s="38"/>
      <c r="E992" s="97"/>
      <c r="F992" s="41"/>
      <c r="G992" s="33">
        <v>0</v>
      </c>
      <c r="H992" s="33">
        <v>0</v>
      </c>
      <c r="I992" s="80"/>
      <c r="J992" s="33">
        <v>0</v>
      </c>
      <c r="K992" s="33">
        <v>0</v>
      </c>
      <c r="L992" s="92"/>
    </row>
    <row r="993" spans="1:12" ht="15.75">
      <c r="A993" s="158" t="s">
        <v>1098</v>
      </c>
      <c r="B993" s="83"/>
      <c r="C993" s="38"/>
      <c r="D993" s="38"/>
      <c r="E993" s="97"/>
      <c r="F993" s="41"/>
      <c r="G993" s="33">
        <v>0</v>
      </c>
      <c r="H993" s="33">
        <v>0</v>
      </c>
      <c r="I993" s="80"/>
      <c r="J993" s="33">
        <v>0</v>
      </c>
      <c r="K993" s="33">
        <v>0</v>
      </c>
      <c r="L993" s="92"/>
    </row>
    <row r="994" spans="1:12" ht="15.75">
      <c r="A994" s="158" t="s">
        <v>1099</v>
      </c>
      <c r="B994" s="83"/>
      <c r="C994" s="38"/>
      <c r="D994" s="38"/>
      <c r="E994" s="97"/>
      <c r="F994" s="41"/>
      <c r="G994" s="33">
        <v>0</v>
      </c>
      <c r="H994" s="33">
        <v>0</v>
      </c>
      <c r="I994" s="80"/>
      <c r="J994" s="33">
        <v>0</v>
      </c>
      <c r="K994" s="33">
        <v>0</v>
      </c>
      <c r="L994" s="92"/>
    </row>
    <row r="995" spans="1:12" ht="15.75">
      <c r="A995" s="158" t="s">
        <v>1100</v>
      </c>
      <c r="B995" s="83"/>
      <c r="C995" s="38"/>
      <c r="D995" s="38"/>
      <c r="E995" s="97"/>
      <c r="F995" s="41"/>
      <c r="G995" s="33">
        <v>0</v>
      </c>
      <c r="H995" s="33">
        <v>0</v>
      </c>
      <c r="I995" s="80"/>
      <c r="J995" s="33">
        <v>0</v>
      </c>
      <c r="K995" s="33">
        <v>0</v>
      </c>
      <c r="L995" s="92"/>
    </row>
    <row r="996" spans="1:12" ht="15.75">
      <c r="A996" s="158" t="s">
        <v>1101</v>
      </c>
      <c r="B996" s="83"/>
      <c r="C996" s="38"/>
      <c r="D996" s="38"/>
      <c r="E996" s="97"/>
      <c r="F996" s="41"/>
      <c r="G996" s="33">
        <v>0</v>
      </c>
      <c r="H996" s="33">
        <v>0</v>
      </c>
      <c r="I996" s="80"/>
      <c r="J996" s="33">
        <v>0</v>
      </c>
      <c r="K996" s="33">
        <v>0</v>
      </c>
      <c r="L996" s="92"/>
    </row>
    <row r="997" spans="1:12" ht="15.75">
      <c r="A997" s="158" t="s">
        <v>1102</v>
      </c>
      <c r="B997" s="83"/>
      <c r="C997" s="38"/>
      <c r="D997" s="38"/>
      <c r="E997" s="97"/>
      <c r="F997" s="41"/>
      <c r="G997" s="33">
        <v>0</v>
      </c>
      <c r="H997" s="33">
        <v>0</v>
      </c>
      <c r="I997" s="80"/>
      <c r="J997" s="33">
        <v>0</v>
      </c>
      <c r="K997" s="33">
        <v>0</v>
      </c>
      <c r="L997" s="92"/>
    </row>
    <row r="998" spans="1:12" ht="15.75">
      <c r="A998" s="158" t="s">
        <v>1103</v>
      </c>
      <c r="B998" s="83"/>
      <c r="C998" s="38"/>
      <c r="D998" s="38"/>
      <c r="E998" s="97"/>
      <c r="F998" s="41"/>
      <c r="G998" s="33">
        <v>0</v>
      </c>
      <c r="H998" s="33">
        <v>0</v>
      </c>
      <c r="I998" s="80"/>
      <c r="J998" s="33">
        <v>0</v>
      </c>
      <c r="K998" s="33">
        <v>0</v>
      </c>
      <c r="L998" s="92"/>
    </row>
    <row r="999" spans="1:12" ht="15.75">
      <c r="A999" s="158" t="s">
        <v>1104</v>
      </c>
      <c r="B999" s="83"/>
      <c r="C999" s="38"/>
      <c r="D999" s="38"/>
      <c r="E999" s="97"/>
      <c r="F999" s="41"/>
      <c r="G999" s="33">
        <v>0</v>
      </c>
      <c r="H999" s="33">
        <v>0</v>
      </c>
      <c r="I999" s="80"/>
      <c r="J999" s="33">
        <v>0</v>
      </c>
      <c r="K999" s="33">
        <v>0</v>
      </c>
      <c r="L999" s="92"/>
    </row>
    <row r="1000" spans="1:12" ht="15.75">
      <c r="A1000" s="158" t="s">
        <v>1105</v>
      </c>
      <c r="B1000" s="83"/>
      <c r="C1000" s="38"/>
      <c r="D1000" s="38"/>
      <c r="E1000" s="97"/>
      <c r="F1000" s="41"/>
      <c r="G1000" s="33">
        <v>0</v>
      </c>
      <c r="H1000" s="33">
        <v>0</v>
      </c>
      <c r="I1000" s="80"/>
      <c r="J1000" s="33">
        <v>0</v>
      </c>
      <c r="K1000" s="33">
        <v>0</v>
      </c>
      <c r="L1000" s="92"/>
    </row>
    <row r="1001" spans="1:12" ht="15.75">
      <c r="A1001" s="158" t="s">
        <v>1106</v>
      </c>
      <c r="B1001" s="83"/>
      <c r="C1001" s="38"/>
      <c r="D1001" s="38"/>
      <c r="E1001" s="97"/>
      <c r="F1001" s="41"/>
      <c r="G1001" s="33">
        <v>0</v>
      </c>
      <c r="H1001" s="33">
        <v>0</v>
      </c>
      <c r="I1001" s="80"/>
      <c r="J1001" s="33">
        <v>0</v>
      </c>
      <c r="K1001" s="33">
        <v>0</v>
      </c>
      <c r="L1001" s="92"/>
    </row>
    <row r="1002" spans="1:12" ht="15.75">
      <c r="A1002" s="158" t="s">
        <v>1107</v>
      </c>
      <c r="B1002" s="83"/>
      <c r="C1002" s="38"/>
      <c r="D1002" s="38"/>
      <c r="E1002" s="97"/>
      <c r="F1002" s="41"/>
      <c r="G1002" s="33">
        <v>0</v>
      </c>
      <c r="H1002" s="33">
        <v>0</v>
      </c>
      <c r="I1002" s="80"/>
      <c r="J1002" s="33">
        <v>0</v>
      </c>
      <c r="K1002" s="33">
        <v>0</v>
      </c>
      <c r="L1002" s="92"/>
    </row>
    <row r="1003" spans="1:12" ht="15.75">
      <c r="A1003" s="158" t="s">
        <v>1108</v>
      </c>
      <c r="B1003" s="83"/>
      <c r="C1003" s="38"/>
      <c r="D1003" s="38"/>
      <c r="E1003" s="97"/>
      <c r="F1003" s="41"/>
      <c r="G1003" s="33">
        <v>0</v>
      </c>
      <c r="H1003" s="33">
        <v>0</v>
      </c>
      <c r="I1003" s="80"/>
      <c r="J1003" s="33">
        <v>0</v>
      </c>
      <c r="K1003" s="33">
        <v>0</v>
      </c>
      <c r="L1003" s="92"/>
    </row>
    <row r="1004" spans="1:12" ht="15.75">
      <c r="A1004" s="158" t="s">
        <v>1109</v>
      </c>
      <c r="B1004" s="83"/>
      <c r="C1004" s="38"/>
      <c r="D1004" s="38"/>
      <c r="E1004" s="97"/>
      <c r="F1004" s="41"/>
      <c r="G1004" s="33">
        <v>0</v>
      </c>
      <c r="H1004" s="33">
        <v>0</v>
      </c>
      <c r="I1004" s="80"/>
      <c r="J1004" s="33">
        <v>0</v>
      </c>
      <c r="K1004" s="33">
        <v>0</v>
      </c>
      <c r="L1004" s="92"/>
    </row>
    <row r="1005" spans="1:12" ht="15.75">
      <c r="A1005" s="158" t="s">
        <v>1110</v>
      </c>
      <c r="B1005" s="83"/>
      <c r="C1005" s="38"/>
      <c r="D1005" s="38"/>
      <c r="E1005" s="97"/>
      <c r="F1005" s="41"/>
      <c r="G1005" s="33">
        <v>0</v>
      </c>
      <c r="H1005" s="33">
        <v>0</v>
      </c>
      <c r="I1005" s="80"/>
      <c r="J1005" s="33">
        <v>0</v>
      </c>
      <c r="K1005" s="33">
        <v>0</v>
      </c>
      <c r="L1005" s="92"/>
    </row>
    <row r="1006" spans="1:12" ht="15.75">
      <c r="A1006" s="158" t="s">
        <v>1111</v>
      </c>
      <c r="B1006" s="83"/>
      <c r="C1006" s="38"/>
      <c r="D1006" s="38"/>
      <c r="E1006" s="97"/>
      <c r="F1006" s="41"/>
      <c r="G1006" s="33">
        <v>0</v>
      </c>
      <c r="H1006" s="33">
        <v>0</v>
      </c>
      <c r="I1006" s="80"/>
      <c r="J1006" s="33">
        <v>0</v>
      </c>
      <c r="K1006" s="33">
        <v>0</v>
      </c>
      <c r="L1006" s="92"/>
    </row>
    <row r="1007" spans="1:12" ht="15.75">
      <c r="A1007" s="158" t="s">
        <v>1112</v>
      </c>
      <c r="B1007" s="83"/>
      <c r="C1007" s="38"/>
      <c r="D1007" s="38"/>
      <c r="E1007" s="97"/>
      <c r="F1007" s="41"/>
      <c r="G1007" s="33">
        <v>0</v>
      </c>
      <c r="H1007" s="33">
        <v>0</v>
      </c>
      <c r="I1007" s="80"/>
      <c r="J1007" s="33">
        <v>0</v>
      </c>
      <c r="K1007" s="33">
        <v>0</v>
      </c>
      <c r="L1007" s="92"/>
    </row>
    <row r="1008" spans="1:12" ht="15.75">
      <c r="A1008" s="158" t="s">
        <v>1113</v>
      </c>
      <c r="B1008" s="83"/>
      <c r="C1008" s="38"/>
      <c r="D1008" s="38"/>
      <c r="E1008" s="97"/>
      <c r="F1008" s="41"/>
      <c r="G1008" s="33">
        <v>0</v>
      </c>
      <c r="H1008" s="33">
        <v>0</v>
      </c>
      <c r="I1008" s="80"/>
      <c r="J1008" s="33">
        <v>0</v>
      </c>
      <c r="K1008" s="33">
        <v>0</v>
      </c>
      <c r="L1008" s="92"/>
    </row>
    <row r="1009" spans="1:12" ht="15.75">
      <c r="A1009" s="158" t="s">
        <v>1114</v>
      </c>
      <c r="B1009" s="83"/>
      <c r="C1009" s="38"/>
      <c r="D1009" s="38"/>
      <c r="E1009" s="97"/>
      <c r="F1009" s="41"/>
      <c r="G1009" s="33">
        <v>0</v>
      </c>
      <c r="H1009" s="33">
        <v>0</v>
      </c>
      <c r="I1009" s="80"/>
      <c r="J1009" s="33">
        <v>0</v>
      </c>
      <c r="K1009" s="33">
        <v>0</v>
      </c>
      <c r="L1009" s="92"/>
    </row>
    <row r="1010" spans="1:12" ht="15.75">
      <c r="A1010" s="158" t="s">
        <v>1115</v>
      </c>
      <c r="B1010" s="83"/>
      <c r="C1010" s="38"/>
      <c r="D1010" s="38"/>
      <c r="E1010" s="97"/>
      <c r="F1010" s="41"/>
      <c r="G1010" s="33">
        <v>0</v>
      </c>
      <c r="H1010" s="33">
        <v>0</v>
      </c>
      <c r="I1010" s="80"/>
      <c r="J1010" s="33">
        <v>0</v>
      </c>
      <c r="K1010" s="33">
        <v>0</v>
      </c>
      <c r="L1010" s="92"/>
    </row>
    <row r="1011" spans="1:12" ht="15.75">
      <c r="A1011" s="158" t="s">
        <v>1116</v>
      </c>
      <c r="B1011" s="83"/>
      <c r="C1011" s="38"/>
      <c r="D1011" s="38"/>
      <c r="E1011" s="97"/>
      <c r="F1011" s="41"/>
      <c r="G1011" s="33">
        <v>0</v>
      </c>
      <c r="H1011" s="33">
        <v>0</v>
      </c>
      <c r="I1011" s="80"/>
      <c r="J1011" s="33">
        <v>0</v>
      </c>
      <c r="K1011" s="33">
        <v>0</v>
      </c>
      <c r="L1011" s="92"/>
    </row>
    <row r="1012" spans="1:12" ht="15.75">
      <c r="A1012" s="158" t="s">
        <v>1117</v>
      </c>
      <c r="B1012" s="83"/>
      <c r="C1012" s="38"/>
      <c r="D1012" s="38"/>
      <c r="E1012" s="97"/>
      <c r="F1012" s="41"/>
      <c r="G1012" s="33">
        <v>0</v>
      </c>
      <c r="H1012" s="33">
        <v>0</v>
      </c>
      <c r="I1012" s="80"/>
      <c r="J1012" s="33">
        <v>0</v>
      </c>
      <c r="K1012" s="33">
        <v>0</v>
      </c>
      <c r="L1012" s="92"/>
    </row>
    <row r="1013" spans="1:12" ht="15.75">
      <c r="A1013" s="158" t="s">
        <v>1118</v>
      </c>
      <c r="B1013" s="83"/>
      <c r="C1013" s="38"/>
      <c r="D1013" s="38"/>
      <c r="E1013" s="97"/>
      <c r="F1013" s="41"/>
      <c r="G1013" s="33">
        <v>0</v>
      </c>
      <c r="H1013" s="33">
        <v>0</v>
      </c>
      <c r="I1013" s="80"/>
      <c r="J1013" s="33">
        <v>0</v>
      </c>
      <c r="K1013" s="33">
        <v>0</v>
      </c>
      <c r="L1013" s="92"/>
    </row>
    <row r="1014" spans="1:12" ht="15.75">
      <c r="A1014" s="158" t="s">
        <v>1119</v>
      </c>
      <c r="B1014" s="83"/>
      <c r="C1014" s="38"/>
      <c r="D1014" s="38"/>
      <c r="E1014" s="97"/>
      <c r="F1014" s="41"/>
      <c r="G1014" s="33">
        <v>0</v>
      </c>
      <c r="H1014" s="33">
        <v>0</v>
      </c>
      <c r="I1014" s="80"/>
      <c r="J1014" s="33">
        <v>0</v>
      </c>
      <c r="K1014" s="33">
        <v>0</v>
      </c>
      <c r="L1014" s="92"/>
    </row>
    <row r="1015" spans="1:12" ht="15.75">
      <c r="A1015" s="158" t="s">
        <v>1120</v>
      </c>
      <c r="B1015" s="83"/>
      <c r="C1015" s="38"/>
      <c r="D1015" s="38"/>
      <c r="E1015" s="97"/>
      <c r="F1015" s="41"/>
      <c r="G1015" s="33">
        <v>0</v>
      </c>
      <c r="H1015" s="33">
        <v>0</v>
      </c>
      <c r="I1015" s="80"/>
      <c r="J1015" s="33">
        <v>0</v>
      </c>
      <c r="K1015" s="33">
        <v>0</v>
      </c>
      <c r="L1015" s="92"/>
    </row>
    <row r="1016" spans="1:12" ht="15.75">
      <c r="A1016" s="158" t="s">
        <v>1121</v>
      </c>
      <c r="B1016" s="83"/>
      <c r="C1016" s="38"/>
      <c r="D1016" s="38"/>
      <c r="E1016" s="97"/>
      <c r="F1016" s="41"/>
      <c r="G1016" s="33">
        <v>0</v>
      </c>
      <c r="H1016" s="33">
        <v>0</v>
      </c>
      <c r="I1016" s="80"/>
      <c r="J1016" s="33">
        <v>0</v>
      </c>
      <c r="K1016" s="33">
        <v>0</v>
      </c>
      <c r="L1016" s="92"/>
    </row>
    <row r="1017" spans="1:12" ht="15.75">
      <c r="A1017" s="158" t="s">
        <v>1122</v>
      </c>
      <c r="B1017" s="83"/>
      <c r="C1017" s="38"/>
      <c r="D1017" s="38"/>
      <c r="E1017" s="97"/>
      <c r="F1017" s="41"/>
      <c r="G1017" s="33">
        <v>0</v>
      </c>
      <c r="H1017" s="33">
        <v>0</v>
      </c>
      <c r="I1017" s="80"/>
      <c r="J1017" s="33">
        <v>0</v>
      </c>
      <c r="K1017" s="33">
        <v>0</v>
      </c>
      <c r="L1017" s="92"/>
    </row>
    <row r="1018" spans="1:12" ht="15.75">
      <c r="A1018" s="158" t="s">
        <v>1123</v>
      </c>
      <c r="B1018" s="83"/>
      <c r="C1018" s="38"/>
      <c r="D1018" s="38"/>
      <c r="E1018" s="97"/>
      <c r="F1018" s="41"/>
      <c r="G1018" s="33">
        <v>0</v>
      </c>
      <c r="H1018" s="33">
        <v>0</v>
      </c>
      <c r="I1018" s="80"/>
      <c r="J1018" s="33">
        <v>0</v>
      </c>
      <c r="K1018" s="33">
        <v>0</v>
      </c>
      <c r="L1018" s="92"/>
    </row>
    <row r="1019" spans="1:12" ht="15.75">
      <c r="A1019" s="158" t="s">
        <v>1124</v>
      </c>
      <c r="B1019" s="83"/>
      <c r="C1019" s="38"/>
      <c r="D1019" s="38"/>
      <c r="E1019" s="97"/>
      <c r="F1019" s="41"/>
      <c r="G1019" s="33">
        <v>0</v>
      </c>
      <c r="H1019" s="33">
        <v>0</v>
      </c>
      <c r="I1019" s="80"/>
      <c r="J1019" s="33">
        <v>0</v>
      </c>
      <c r="K1019" s="33">
        <v>0</v>
      </c>
      <c r="L1019" s="92"/>
    </row>
    <row r="1020" spans="1:12" ht="15.75">
      <c r="A1020" s="158" t="s">
        <v>1125</v>
      </c>
      <c r="B1020" s="83"/>
      <c r="C1020" s="38"/>
      <c r="D1020" s="38"/>
      <c r="E1020" s="97"/>
      <c r="F1020" s="41"/>
      <c r="G1020" s="33">
        <v>0</v>
      </c>
      <c r="H1020" s="33">
        <v>0</v>
      </c>
      <c r="I1020" s="80"/>
      <c r="J1020" s="33">
        <v>0</v>
      </c>
      <c r="K1020" s="33">
        <v>0</v>
      </c>
      <c r="L1020" s="92"/>
    </row>
    <row r="1021" spans="1:12" ht="15.75">
      <c r="A1021" s="158" t="s">
        <v>1126</v>
      </c>
      <c r="B1021" s="83"/>
      <c r="C1021" s="38"/>
      <c r="D1021" s="38"/>
      <c r="E1021" s="97"/>
      <c r="F1021" s="41"/>
      <c r="G1021" s="33">
        <v>0</v>
      </c>
      <c r="H1021" s="33">
        <v>0</v>
      </c>
      <c r="I1021" s="80"/>
      <c r="J1021" s="33">
        <v>0</v>
      </c>
      <c r="K1021" s="33">
        <v>0</v>
      </c>
      <c r="L1021" s="92"/>
    </row>
    <row r="1022" spans="1:12" ht="15.75">
      <c r="A1022" s="158" t="s">
        <v>1127</v>
      </c>
      <c r="B1022" s="83"/>
      <c r="C1022" s="38"/>
      <c r="D1022" s="38"/>
      <c r="E1022" s="97"/>
      <c r="F1022" s="41"/>
      <c r="G1022" s="33">
        <v>0</v>
      </c>
      <c r="H1022" s="33">
        <v>0</v>
      </c>
      <c r="I1022" s="80"/>
      <c r="J1022" s="33">
        <v>0</v>
      </c>
      <c r="K1022" s="33">
        <v>0</v>
      </c>
      <c r="L1022" s="92"/>
    </row>
    <row r="1023" spans="1:12" ht="15.75">
      <c r="A1023" s="158" t="s">
        <v>1128</v>
      </c>
      <c r="B1023" s="83"/>
      <c r="C1023" s="38"/>
      <c r="D1023" s="38"/>
      <c r="E1023" s="97"/>
      <c r="F1023" s="41"/>
      <c r="G1023" s="33">
        <v>0</v>
      </c>
      <c r="H1023" s="33">
        <v>0</v>
      </c>
      <c r="I1023" s="80"/>
      <c r="J1023" s="33">
        <v>0</v>
      </c>
      <c r="K1023" s="33">
        <v>0</v>
      </c>
      <c r="L1023" s="92"/>
    </row>
    <row r="1024" spans="1:12" ht="15.75">
      <c r="A1024" s="158" t="s">
        <v>1129</v>
      </c>
      <c r="B1024" s="83"/>
      <c r="C1024" s="38"/>
      <c r="D1024" s="38"/>
      <c r="E1024" s="97"/>
      <c r="F1024" s="41"/>
      <c r="G1024" s="33">
        <v>0</v>
      </c>
      <c r="H1024" s="33">
        <v>0</v>
      </c>
      <c r="I1024" s="80"/>
      <c r="J1024" s="33">
        <v>0</v>
      </c>
      <c r="K1024" s="33">
        <v>0</v>
      </c>
      <c r="L1024" s="92"/>
    </row>
    <row r="1025" spans="1:12" ht="15.75">
      <c r="A1025" s="158" t="s">
        <v>1130</v>
      </c>
      <c r="B1025" s="83"/>
      <c r="C1025" s="38"/>
      <c r="D1025" s="38"/>
      <c r="E1025" s="97"/>
      <c r="F1025" s="41"/>
      <c r="G1025" s="33">
        <v>0</v>
      </c>
      <c r="H1025" s="33">
        <v>0</v>
      </c>
      <c r="I1025" s="80"/>
      <c r="J1025" s="33">
        <v>0</v>
      </c>
      <c r="K1025" s="33">
        <v>0</v>
      </c>
      <c r="L1025" s="92"/>
    </row>
    <row r="1026" spans="1:12" ht="15.75">
      <c r="A1026" s="158" t="s">
        <v>1131</v>
      </c>
      <c r="B1026" s="83"/>
      <c r="C1026" s="38"/>
      <c r="D1026" s="38"/>
      <c r="E1026" s="97"/>
      <c r="F1026" s="41"/>
      <c r="G1026" s="33">
        <v>0</v>
      </c>
      <c r="H1026" s="33">
        <v>0</v>
      </c>
      <c r="I1026" s="80"/>
      <c r="J1026" s="33">
        <v>0</v>
      </c>
      <c r="K1026" s="33">
        <v>0</v>
      </c>
      <c r="L1026" s="92"/>
    </row>
    <row r="1027" spans="1:12" ht="15.75">
      <c r="A1027" s="158" t="s">
        <v>1132</v>
      </c>
      <c r="B1027" s="83"/>
      <c r="C1027" s="38"/>
      <c r="D1027" s="38"/>
      <c r="E1027" s="97"/>
      <c r="F1027" s="41"/>
      <c r="G1027" s="33">
        <v>0</v>
      </c>
      <c r="H1027" s="33">
        <v>0</v>
      </c>
      <c r="I1027" s="80"/>
      <c r="J1027" s="33">
        <v>0</v>
      </c>
      <c r="K1027" s="33">
        <v>0</v>
      </c>
      <c r="L1027" s="92"/>
    </row>
    <row r="1028" spans="1:12" ht="15.75">
      <c r="A1028" s="158" t="s">
        <v>1133</v>
      </c>
      <c r="B1028" s="83"/>
      <c r="C1028" s="38"/>
      <c r="D1028" s="38"/>
      <c r="E1028" s="97"/>
      <c r="F1028" s="41"/>
      <c r="G1028" s="33">
        <v>0</v>
      </c>
      <c r="H1028" s="33">
        <v>0</v>
      </c>
      <c r="I1028" s="80"/>
      <c r="J1028" s="33">
        <v>0</v>
      </c>
      <c r="K1028" s="33">
        <v>0</v>
      </c>
      <c r="L1028" s="92"/>
    </row>
    <row r="1029" spans="1:12">
      <c r="A1029" s="158" t="s">
        <v>1139</v>
      </c>
      <c r="B1029" s="344" t="s">
        <v>58</v>
      </c>
      <c r="C1029" s="344"/>
      <c r="D1029" s="344"/>
      <c r="E1029" s="344"/>
      <c r="F1029" s="344"/>
      <c r="G1029" s="98">
        <f>SUM(G29:G1028)</f>
        <v>0</v>
      </c>
      <c r="H1029" s="98">
        <f>SUM(H29:H1028)</f>
        <v>0</v>
      </c>
      <c r="I1029" s="98" t="s">
        <v>58</v>
      </c>
      <c r="J1029" s="98">
        <f>SUM(J29:J1028)</f>
        <v>0</v>
      </c>
      <c r="K1029" s="98">
        <f>SUM(K29:K1028)</f>
        <v>0</v>
      </c>
      <c r="L1029" s="92"/>
    </row>
    <row r="1030" spans="1:12" ht="33.75" customHeight="1" thickBot="1">
      <c r="A1030" s="160" t="s">
        <v>1140</v>
      </c>
      <c r="B1030" s="338" t="s">
        <v>77</v>
      </c>
      <c r="C1030" s="338"/>
      <c r="D1030" s="338"/>
      <c r="E1030" s="338"/>
      <c r="F1030" s="338"/>
      <c r="G1030" s="340">
        <f>G1029-H1029</f>
        <v>0</v>
      </c>
      <c r="H1030" s="341"/>
      <c r="I1030" s="159" t="s">
        <v>77</v>
      </c>
      <c r="J1030" s="340">
        <f>J1029-K1029</f>
        <v>0</v>
      </c>
      <c r="K1030" s="341"/>
      <c r="L1030" s="151"/>
    </row>
    <row r="1031" spans="1:12">
      <c r="A1031" s="152"/>
      <c r="B1031" s="153"/>
      <c r="C1031" s="153"/>
      <c r="D1031" s="153"/>
      <c r="E1031" s="153"/>
      <c r="F1031" s="153"/>
      <c r="G1031" s="153"/>
      <c r="H1031" s="153"/>
      <c r="I1031" s="153"/>
      <c r="J1031" s="153"/>
      <c r="K1031" s="153"/>
      <c r="L1031" s="154"/>
    </row>
    <row r="1032" spans="1:12" ht="15.75" thickBot="1">
      <c r="A1032" s="51"/>
      <c r="B1032" s="50"/>
      <c r="C1032" s="50"/>
      <c r="D1032" s="50"/>
      <c r="E1032" s="50"/>
      <c r="F1032" s="50"/>
      <c r="G1032" s="50"/>
      <c r="H1032" s="50"/>
      <c r="I1032" s="50"/>
      <c r="J1032" s="50"/>
      <c r="K1032" s="50"/>
      <c r="L1032" s="48"/>
    </row>
    <row r="1033" spans="1:12" ht="30">
      <c r="A1033" s="157" t="s">
        <v>1167</v>
      </c>
      <c r="B1033" s="332" t="s">
        <v>55</v>
      </c>
      <c r="C1033" s="332"/>
      <c r="D1033" s="333"/>
      <c r="E1033" s="50"/>
      <c r="F1033" s="50"/>
      <c r="G1033" s="50"/>
      <c r="H1033" s="50"/>
      <c r="I1033" s="50"/>
      <c r="J1033" s="50"/>
      <c r="K1033" s="50"/>
      <c r="L1033" s="48"/>
    </row>
    <row r="1034" spans="1:12">
      <c r="A1034" s="161"/>
      <c r="B1034" s="336" t="s">
        <v>1146</v>
      </c>
      <c r="C1034" s="336"/>
      <c r="D1034" s="337"/>
      <c r="E1034" s="50"/>
      <c r="F1034" s="50"/>
      <c r="G1034" s="50"/>
      <c r="H1034" s="50"/>
      <c r="I1034" s="50"/>
      <c r="J1034" s="50"/>
      <c r="K1034" s="50"/>
      <c r="L1034" s="48"/>
    </row>
    <row r="1035" spans="1:12">
      <c r="A1035" s="162"/>
      <c r="B1035" s="336" t="s">
        <v>1147</v>
      </c>
      <c r="C1035" s="336"/>
      <c r="D1035" s="337"/>
      <c r="E1035" s="50"/>
      <c r="F1035" s="50"/>
      <c r="G1035" s="50"/>
      <c r="H1035" s="50"/>
      <c r="I1035" s="50"/>
      <c r="J1035" s="50"/>
      <c r="K1035" s="50"/>
      <c r="L1035" s="48"/>
    </row>
    <row r="1036" spans="1:12">
      <c r="A1036" s="163"/>
      <c r="B1036" s="336" t="s">
        <v>1148</v>
      </c>
      <c r="C1036" s="336"/>
      <c r="D1036" s="337"/>
      <c r="E1036" s="50"/>
      <c r="F1036" s="50"/>
      <c r="G1036" s="50"/>
      <c r="H1036" s="50"/>
      <c r="I1036" s="50"/>
      <c r="J1036" s="50"/>
      <c r="K1036" s="50"/>
      <c r="L1036" s="48"/>
    </row>
    <row r="1037" spans="1:12">
      <c r="A1037" s="164"/>
      <c r="B1037" s="336" t="s">
        <v>1149</v>
      </c>
      <c r="C1037" s="336"/>
      <c r="D1037" s="337"/>
      <c r="E1037" s="50"/>
      <c r="F1037" s="50"/>
      <c r="G1037" s="50"/>
      <c r="H1037" s="50"/>
      <c r="I1037" s="50"/>
      <c r="J1037" s="50"/>
      <c r="K1037" s="50"/>
      <c r="L1037" s="48"/>
    </row>
    <row r="1038" spans="1:12">
      <c r="A1038" s="140">
        <v>0</v>
      </c>
      <c r="B1038" s="336" t="s">
        <v>1145</v>
      </c>
      <c r="C1038" s="336"/>
      <c r="D1038" s="337"/>
      <c r="E1038" s="50"/>
      <c r="F1038" s="50"/>
      <c r="G1038" s="50"/>
      <c r="H1038" s="50"/>
      <c r="I1038" s="50"/>
      <c r="J1038" s="50"/>
      <c r="K1038" s="50"/>
      <c r="L1038" s="48"/>
    </row>
    <row r="1039" spans="1:12" ht="15" customHeight="1">
      <c r="A1039" s="165"/>
      <c r="B1039" s="336" t="s">
        <v>1160</v>
      </c>
      <c r="C1039" s="336"/>
      <c r="D1039" s="337"/>
      <c r="E1039" s="15"/>
      <c r="F1039" s="15"/>
      <c r="G1039" s="15"/>
      <c r="H1039" s="15"/>
      <c r="I1039" s="15"/>
      <c r="J1039" s="15"/>
      <c r="K1039" s="15"/>
      <c r="L1039" s="48"/>
    </row>
    <row r="1040" spans="1:12" ht="15.75" thickBot="1">
      <c r="A1040" s="166"/>
      <c r="B1040" s="330" t="s">
        <v>126</v>
      </c>
      <c r="C1040" s="330"/>
      <c r="D1040" s="331"/>
      <c r="E1040" s="15"/>
      <c r="F1040" s="15"/>
      <c r="G1040" s="15"/>
      <c r="H1040" s="15"/>
      <c r="I1040" s="15"/>
      <c r="J1040" s="15"/>
      <c r="K1040" s="15"/>
      <c r="L1040" s="48"/>
    </row>
    <row r="1041" spans="1:12">
      <c r="A1041" s="51"/>
      <c r="B1041" s="50"/>
      <c r="C1041" s="50"/>
      <c r="D1041" s="50"/>
      <c r="E1041" s="50"/>
      <c r="F1041" s="50"/>
      <c r="G1041" s="50"/>
      <c r="H1041" s="50"/>
      <c r="I1041" s="50"/>
      <c r="J1041" s="50"/>
      <c r="K1041" s="50"/>
      <c r="L1041" s="48"/>
    </row>
    <row r="1042" spans="1:12" ht="15" customHeight="1">
      <c r="A1042" s="326" t="s">
        <v>1286</v>
      </c>
      <c r="B1042" s="326"/>
      <c r="C1042" s="326"/>
      <c r="D1042" s="326"/>
      <c r="E1042" s="326"/>
      <c r="F1042" s="326"/>
      <c r="G1042" s="326"/>
      <c r="H1042" s="326"/>
      <c r="I1042" s="326"/>
      <c r="J1042" s="326"/>
      <c r="K1042" s="326"/>
      <c r="L1042" s="48"/>
    </row>
    <row r="1043" spans="1:12">
      <c r="A1043" s="326"/>
      <c r="B1043" s="326"/>
      <c r="C1043" s="326"/>
      <c r="D1043" s="326"/>
      <c r="E1043" s="326"/>
      <c r="F1043" s="326"/>
      <c r="G1043" s="326"/>
      <c r="H1043" s="326"/>
      <c r="I1043" s="326"/>
      <c r="J1043" s="326"/>
      <c r="K1043" s="326"/>
      <c r="L1043" s="48"/>
    </row>
    <row r="1044" spans="1:12" ht="26.25" customHeight="1">
      <c r="A1044" s="167" t="s">
        <v>23</v>
      </c>
      <c r="B1044" s="169"/>
      <c r="C1044" s="169"/>
      <c r="D1044" s="169"/>
      <c r="E1044" s="329" t="s">
        <v>1289</v>
      </c>
      <c r="F1044" s="329"/>
      <c r="G1044" s="329"/>
      <c r="H1044" s="182"/>
      <c r="L1044" s="48"/>
    </row>
    <row r="1045" spans="1:12">
      <c r="A1045" s="325" t="s">
        <v>24</v>
      </c>
      <c r="B1045" s="325"/>
      <c r="C1045" s="3"/>
      <c r="E1045" s="183" t="s">
        <v>1169</v>
      </c>
      <c r="F1045" s="50"/>
      <c r="G1045" s="50"/>
      <c r="H1045" s="50"/>
      <c r="I1045" s="50"/>
      <c r="J1045" s="50"/>
      <c r="K1045" s="50"/>
      <c r="L1045" s="48"/>
    </row>
    <row r="1046" spans="1:12">
      <c r="A1046" s="325" t="s">
        <v>25</v>
      </c>
      <c r="B1046" s="325"/>
      <c r="C1046" s="325"/>
      <c r="E1046" s="183" t="s">
        <v>1290</v>
      </c>
      <c r="F1046" s="50"/>
      <c r="G1046" s="50"/>
      <c r="H1046" s="50"/>
      <c r="I1046" s="327" t="s">
        <v>1170</v>
      </c>
      <c r="J1046" s="327"/>
      <c r="K1046" s="327"/>
      <c r="L1046" s="48"/>
    </row>
    <row r="1047" spans="1:12">
      <c r="A1047" s="325" t="s">
        <v>26</v>
      </c>
      <c r="B1047" s="325"/>
      <c r="C1047" s="325"/>
      <c r="E1047" s="183"/>
      <c r="F1047" s="50"/>
      <c r="G1047" s="50"/>
      <c r="H1047" s="50"/>
      <c r="I1047" s="184"/>
      <c r="J1047" s="184"/>
      <c r="K1047" s="184"/>
      <c r="L1047" s="48"/>
    </row>
    <row r="1048" spans="1:12" ht="15.75" thickBot="1">
      <c r="A1048" s="325"/>
      <c r="B1048" s="325"/>
      <c r="C1048" s="3"/>
      <c r="D1048" s="5"/>
      <c r="E1048" s="4"/>
      <c r="F1048" s="52"/>
      <c r="G1048" s="52"/>
      <c r="H1048" s="52"/>
      <c r="I1048" s="184"/>
      <c r="J1048" s="328" t="s">
        <v>1171</v>
      </c>
      <c r="K1048" s="328"/>
      <c r="L1048" s="53"/>
    </row>
    <row r="1049" spans="1:12">
      <c r="A1049" s="325"/>
      <c r="B1049" s="325"/>
      <c r="C1049" s="2"/>
      <c r="D1049" s="2"/>
      <c r="E1049" s="4"/>
    </row>
    <row r="1050" spans="1:12">
      <c r="A1050" s="325"/>
      <c r="B1050" s="325"/>
      <c r="C1050" s="2"/>
      <c r="D1050" s="2"/>
      <c r="E1050" s="4"/>
    </row>
    <row r="1051" spans="1:12">
      <c r="A1051" s="168"/>
      <c r="B1051" s="4"/>
      <c r="C1051" s="4"/>
      <c r="D1051" s="5"/>
      <c r="E1051" s="4"/>
    </row>
    <row r="1052" spans="1:12">
      <c r="A1052" s="167"/>
      <c r="B1052" s="4"/>
      <c r="C1052" s="4"/>
      <c r="D1052" s="4"/>
      <c r="E1052" s="4"/>
    </row>
  </sheetData>
  <sheetProtection password="DB98" sheet="1" objects="1" scenarios="1" formatCells="0" formatColumns="0" formatRows="0" insertColumns="0" insertRows="0" insertHyperlinks="0" deleteColumns="0" deleteRows="0" sort="0" autoFilter="0" pivotTables="0"/>
  <mergeCells count="72">
    <mergeCell ref="B9:H9"/>
    <mergeCell ref="B10:H10"/>
    <mergeCell ref="L27:L28"/>
    <mergeCell ref="K23:L23"/>
    <mergeCell ref="K24:L24"/>
    <mergeCell ref="A26:L26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K6:L6"/>
    <mergeCell ref="K7:L7"/>
    <mergeCell ref="K8:L8"/>
    <mergeCell ref="K11:L11"/>
    <mergeCell ref="K12:L12"/>
    <mergeCell ref="A1:L1"/>
    <mergeCell ref="A2:L2"/>
    <mergeCell ref="A3:L3"/>
    <mergeCell ref="K4:L4"/>
    <mergeCell ref="K5:L5"/>
    <mergeCell ref="B5:H5"/>
    <mergeCell ref="B13:H13"/>
    <mergeCell ref="B14:H14"/>
    <mergeCell ref="B15:H15"/>
    <mergeCell ref="B24:H24"/>
    <mergeCell ref="B16:H16"/>
    <mergeCell ref="B17:H17"/>
    <mergeCell ref="B18:H18"/>
    <mergeCell ref="B20:H20"/>
    <mergeCell ref="B21:H21"/>
    <mergeCell ref="B22:H22"/>
    <mergeCell ref="B23:H23"/>
    <mergeCell ref="B19:H19"/>
    <mergeCell ref="J1030:K1030"/>
    <mergeCell ref="B27:B28"/>
    <mergeCell ref="A27:A28"/>
    <mergeCell ref="C27:C28"/>
    <mergeCell ref="D27:D28"/>
    <mergeCell ref="I27:K27"/>
    <mergeCell ref="B1029:F1029"/>
    <mergeCell ref="G1030:H1030"/>
    <mergeCell ref="B1040:D1040"/>
    <mergeCell ref="B1033:D1033"/>
    <mergeCell ref="E27:H27"/>
    <mergeCell ref="B4:H4"/>
    <mergeCell ref="B1037:D1037"/>
    <mergeCell ref="B1038:D1038"/>
    <mergeCell ref="B1039:D1039"/>
    <mergeCell ref="B1034:D1034"/>
    <mergeCell ref="B1035:D1035"/>
    <mergeCell ref="B1036:D1036"/>
    <mergeCell ref="B1030:F1030"/>
    <mergeCell ref="B6:H6"/>
    <mergeCell ref="B7:H7"/>
    <mergeCell ref="B8:H8"/>
    <mergeCell ref="B11:H11"/>
    <mergeCell ref="B12:H12"/>
    <mergeCell ref="A1048:B1048"/>
    <mergeCell ref="A1049:B1050"/>
    <mergeCell ref="A1042:K1043"/>
    <mergeCell ref="A1046:C1046"/>
    <mergeCell ref="A1047:C1047"/>
    <mergeCell ref="I1046:K1046"/>
    <mergeCell ref="J1048:K1048"/>
    <mergeCell ref="A1045:B1045"/>
    <mergeCell ref="E1044:G1044"/>
  </mergeCells>
  <dataValidations count="1">
    <dataValidation type="list" allowBlank="1" showInputMessage="1" showErrorMessage="1" prompt="Please select yes or no&#10;" sqref="I12:J13">
      <formula1>$XFC$3:$XFD$4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4" max="16383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482"/>
  <sheetViews>
    <sheetView tabSelected="1" view="pageBreakPreview" topLeftCell="C1" zoomScale="80" zoomScaleNormal="80" zoomScaleSheetLayoutView="80" workbookViewId="0">
      <pane ySplit="7" topLeftCell="A452" activePane="bottomLeft" state="frozen"/>
      <selection pane="bottomLeft" activeCell="S458" sqref="S458:S462"/>
    </sheetView>
  </sheetViews>
  <sheetFormatPr defaultRowHeight="15"/>
  <cols>
    <col min="1" max="1" width="4.85546875" style="12" customWidth="1"/>
    <col min="2" max="2" width="8.42578125" style="12" customWidth="1"/>
    <col min="3" max="3" width="9.7109375" style="12" customWidth="1"/>
    <col min="4" max="4" width="27" style="12" bestFit="1" customWidth="1"/>
    <col min="5" max="5" width="15.85546875" style="12" customWidth="1"/>
    <col min="6" max="6" width="15.7109375" style="12" customWidth="1"/>
    <col min="7" max="7" width="13.7109375" style="12" customWidth="1"/>
    <col min="8" max="8" width="12" style="12" customWidth="1"/>
    <col min="9" max="9" width="10.28515625" style="12" customWidth="1"/>
    <col min="10" max="11" width="12.140625" style="12" customWidth="1"/>
    <col min="12" max="12" width="10.5703125" style="12" customWidth="1"/>
    <col min="13" max="14" width="9.28515625" style="12" bestFit="1" customWidth="1"/>
    <col min="15" max="16" width="11.85546875" style="12" customWidth="1"/>
    <col min="17" max="17" width="12.85546875" style="12" customWidth="1"/>
    <col min="18" max="18" width="9.28515625" style="12" bestFit="1" customWidth="1"/>
    <col min="19" max="19" width="11.140625" style="12" bestFit="1" customWidth="1"/>
    <col min="20" max="20" width="27" style="12" bestFit="1" customWidth="1"/>
    <col min="21" max="22" width="10.5703125" style="12" customWidth="1"/>
    <col min="23" max="23" width="12" style="12" customWidth="1"/>
    <col min="24" max="24" width="12.140625" style="12" customWidth="1"/>
    <col min="25" max="27" width="10.7109375" style="12" customWidth="1"/>
    <col min="28" max="28" width="10.42578125" style="12" customWidth="1"/>
    <col min="29" max="30" width="9.140625" style="12"/>
    <col min="31" max="31" width="11.85546875" style="12" customWidth="1"/>
    <col min="32" max="32" width="9.140625" style="12"/>
    <col min="33" max="33" width="13.140625" style="12" customWidth="1"/>
    <col min="34" max="16384" width="9.140625" style="12"/>
  </cols>
  <sheetData>
    <row r="1" spans="1:35" ht="26.25">
      <c r="A1" s="178" t="s">
        <v>1235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</row>
    <row r="2" spans="1:35" ht="26.25">
      <c r="A2" s="180" t="s">
        <v>1209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5" ht="15.75" thickBot="1">
      <c r="A3" s="365" t="s">
        <v>1172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</row>
    <row r="4" spans="1:35">
      <c r="A4" s="404" t="s">
        <v>0</v>
      </c>
      <c r="B4" s="402" t="s">
        <v>101</v>
      </c>
      <c r="C4" s="400" t="s">
        <v>102</v>
      </c>
      <c r="D4" s="399" t="s">
        <v>1291</v>
      </c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4"/>
      <c r="T4" s="392" t="s">
        <v>1292</v>
      </c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4"/>
    </row>
    <row r="5" spans="1:35" ht="15" customHeight="1">
      <c r="A5" s="405"/>
      <c r="B5" s="403"/>
      <c r="C5" s="401"/>
      <c r="D5" s="406" t="s">
        <v>59</v>
      </c>
      <c r="E5" s="391"/>
      <c r="F5" s="391"/>
      <c r="G5" s="391"/>
      <c r="H5" s="391"/>
      <c r="I5" s="391"/>
      <c r="J5" s="391"/>
      <c r="K5" s="391"/>
      <c r="L5" s="391"/>
      <c r="M5" s="391" t="s">
        <v>72</v>
      </c>
      <c r="N5" s="391"/>
      <c r="O5" s="391"/>
      <c r="P5" s="391"/>
      <c r="Q5" s="391"/>
      <c r="R5" s="391" t="s">
        <v>73</v>
      </c>
      <c r="S5" s="396"/>
      <c r="T5" s="395" t="s">
        <v>59</v>
      </c>
      <c r="U5" s="391"/>
      <c r="V5" s="391"/>
      <c r="W5" s="391"/>
      <c r="X5" s="391"/>
      <c r="Y5" s="391"/>
      <c r="Z5" s="391"/>
      <c r="AA5" s="391"/>
      <c r="AB5" s="391"/>
      <c r="AC5" s="391" t="s">
        <v>72</v>
      </c>
      <c r="AD5" s="391"/>
      <c r="AE5" s="391"/>
      <c r="AF5" s="391"/>
      <c r="AG5" s="391"/>
      <c r="AH5" s="391" t="s">
        <v>73</v>
      </c>
      <c r="AI5" s="396"/>
    </row>
    <row r="6" spans="1:35" ht="15" customHeight="1">
      <c r="A6" s="405"/>
      <c r="B6" s="403"/>
      <c r="C6" s="401"/>
      <c r="D6" s="407" t="s">
        <v>60</v>
      </c>
      <c r="E6" s="379" t="s">
        <v>91</v>
      </c>
      <c r="F6" s="379" t="s">
        <v>92</v>
      </c>
      <c r="G6" s="379" t="s">
        <v>96</v>
      </c>
      <c r="H6" s="379" t="s">
        <v>97</v>
      </c>
      <c r="I6" s="379" t="s">
        <v>94</v>
      </c>
      <c r="J6" s="379" t="s">
        <v>93</v>
      </c>
      <c r="K6" s="379" t="s">
        <v>95</v>
      </c>
      <c r="L6" s="379" t="s">
        <v>67</v>
      </c>
      <c r="M6" s="84"/>
      <c r="N6" s="391" t="s">
        <v>80</v>
      </c>
      <c r="O6" s="391"/>
      <c r="P6" s="391"/>
      <c r="Q6" s="379" t="s">
        <v>69</v>
      </c>
      <c r="R6" s="379" t="s">
        <v>70</v>
      </c>
      <c r="S6" s="389" t="s">
        <v>71</v>
      </c>
      <c r="T6" s="397" t="s">
        <v>60</v>
      </c>
      <c r="U6" s="379" t="s">
        <v>74</v>
      </c>
      <c r="V6" s="379" t="s">
        <v>92</v>
      </c>
      <c r="W6" s="379" t="s">
        <v>96</v>
      </c>
      <c r="X6" s="379" t="s">
        <v>97</v>
      </c>
      <c r="Y6" s="379" t="s">
        <v>66</v>
      </c>
      <c r="Z6" s="379" t="s">
        <v>93</v>
      </c>
      <c r="AA6" s="379" t="s">
        <v>95</v>
      </c>
      <c r="AB6" s="379" t="s">
        <v>67</v>
      </c>
      <c r="AC6" s="84"/>
      <c r="AD6" s="391" t="s">
        <v>80</v>
      </c>
      <c r="AE6" s="391"/>
      <c r="AF6" s="391"/>
      <c r="AG6" s="379" t="s">
        <v>69</v>
      </c>
      <c r="AH6" s="379" t="s">
        <v>70</v>
      </c>
      <c r="AI6" s="389" t="s">
        <v>71</v>
      </c>
    </row>
    <row r="7" spans="1:35" s="13" customFormat="1" ht="60">
      <c r="A7" s="405"/>
      <c r="B7" s="403"/>
      <c r="C7" s="401"/>
      <c r="D7" s="408"/>
      <c r="E7" s="380"/>
      <c r="F7" s="380"/>
      <c r="G7" s="380"/>
      <c r="H7" s="380"/>
      <c r="I7" s="380"/>
      <c r="J7" s="380"/>
      <c r="K7" s="380"/>
      <c r="L7" s="380"/>
      <c r="M7" s="82" t="s">
        <v>83</v>
      </c>
      <c r="N7" s="81" t="s">
        <v>78</v>
      </c>
      <c r="O7" s="81" t="s">
        <v>79</v>
      </c>
      <c r="P7" s="81" t="s">
        <v>81</v>
      </c>
      <c r="Q7" s="380"/>
      <c r="R7" s="380"/>
      <c r="S7" s="390"/>
      <c r="T7" s="398"/>
      <c r="U7" s="380"/>
      <c r="V7" s="380"/>
      <c r="W7" s="380"/>
      <c r="X7" s="380"/>
      <c r="Y7" s="380"/>
      <c r="Z7" s="380"/>
      <c r="AA7" s="380"/>
      <c r="AB7" s="380"/>
      <c r="AC7" s="82" t="s">
        <v>83</v>
      </c>
      <c r="AD7" s="81" t="s">
        <v>78</v>
      </c>
      <c r="AE7" s="81" t="s">
        <v>79</v>
      </c>
      <c r="AF7" s="81" t="s">
        <v>81</v>
      </c>
      <c r="AG7" s="380"/>
      <c r="AH7" s="380"/>
      <c r="AI7" s="390"/>
    </row>
    <row r="8" spans="1:35">
      <c r="A8" s="382">
        <v>1</v>
      </c>
      <c r="B8" s="383"/>
      <c r="C8" s="384"/>
      <c r="D8" s="126" t="s">
        <v>61</v>
      </c>
      <c r="E8" s="80">
        <v>0</v>
      </c>
      <c r="F8" s="80">
        <v>0</v>
      </c>
      <c r="G8" s="79">
        <f>E8+F8</f>
        <v>0</v>
      </c>
      <c r="H8" s="70" t="e">
        <f>G8/$G$13</f>
        <v>#DIV/0!</v>
      </c>
      <c r="I8" s="80">
        <v>0</v>
      </c>
      <c r="J8" s="80">
        <v>0</v>
      </c>
      <c r="K8" s="79">
        <f>I8+J8</f>
        <v>0</v>
      </c>
      <c r="L8" s="70" t="e">
        <f>K8/$K$13</f>
        <v>#DIV/0!</v>
      </c>
      <c r="M8" s="385">
        <v>0</v>
      </c>
      <c r="N8" s="80">
        <v>0</v>
      </c>
      <c r="O8" s="80">
        <v>0</v>
      </c>
      <c r="P8" s="79">
        <f>N8+O8</f>
        <v>0</v>
      </c>
      <c r="Q8" s="70" t="e">
        <f>P8/$P$13</f>
        <v>#DIV/0!</v>
      </c>
      <c r="R8" s="386">
        <f>M13-P13</f>
        <v>0</v>
      </c>
      <c r="S8" s="375" t="e">
        <f>R8/M13</f>
        <v>#DIV/0!</v>
      </c>
      <c r="T8" s="11" t="s">
        <v>61</v>
      </c>
      <c r="U8" s="14">
        <v>0</v>
      </c>
      <c r="V8" s="14">
        <v>0</v>
      </c>
      <c r="W8" s="79">
        <f>U8+V8</f>
        <v>0</v>
      </c>
      <c r="X8" s="70" t="e">
        <f>W8/$W$13</f>
        <v>#DIV/0!</v>
      </c>
      <c r="Y8" s="14">
        <v>0</v>
      </c>
      <c r="Z8" s="14">
        <v>0</v>
      </c>
      <c r="AA8" s="79">
        <f>Y8+Z8</f>
        <v>0</v>
      </c>
      <c r="AB8" s="70" t="e">
        <f>AA8/$AA$13</f>
        <v>#DIV/0!</v>
      </c>
      <c r="AC8" s="385"/>
      <c r="AD8" s="14">
        <v>0</v>
      </c>
      <c r="AE8" s="14">
        <v>0</v>
      </c>
      <c r="AF8" s="79">
        <f>AD8+AE8</f>
        <v>0</v>
      </c>
      <c r="AG8" s="70" t="e">
        <f>AF8/$AF$13</f>
        <v>#DIV/0!</v>
      </c>
      <c r="AH8" s="386">
        <f>AC13-AF13</f>
        <v>0</v>
      </c>
      <c r="AI8" s="375" t="e">
        <f>AH8/AC13</f>
        <v>#DIV/0!</v>
      </c>
    </row>
    <row r="9" spans="1:35">
      <c r="A9" s="382"/>
      <c r="B9" s="383"/>
      <c r="C9" s="384"/>
      <c r="D9" s="126" t="s">
        <v>62</v>
      </c>
      <c r="E9" s="80">
        <v>0</v>
      </c>
      <c r="F9" s="80">
        <v>0</v>
      </c>
      <c r="G9" s="79">
        <f t="shared" ref="G9:G12" si="0">E9+F9</f>
        <v>0</v>
      </c>
      <c r="H9" s="70" t="e">
        <f t="shared" ref="H9:H12" si="1">G9/$G$13</f>
        <v>#DIV/0!</v>
      </c>
      <c r="I9" s="80">
        <v>0</v>
      </c>
      <c r="J9" s="80">
        <v>0</v>
      </c>
      <c r="K9" s="79">
        <f t="shared" ref="K9:K12" si="2">I9+J9</f>
        <v>0</v>
      </c>
      <c r="L9" s="70" t="e">
        <f t="shared" ref="L9:L12" si="3">K9/$K$13</f>
        <v>#DIV/0!</v>
      </c>
      <c r="M9" s="385"/>
      <c r="N9" s="80">
        <v>0</v>
      </c>
      <c r="O9" s="80">
        <v>0</v>
      </c>
      <c r="P9" s="79">
        <f t="shared" ref="P9:P12" si="4">N9+O9</f>
        <v>0</v>
      </c>
      <c r="Q9" s="70" t="e">
        <f t="shared" ref="Q9:Q12" si="5">P9/$P$13</f>
        <v>#DIV/0!</v>
      </c>
      <c r="R9" s="386"/>
      <c r="S9" s="375"/>
      <c r="T9" s="11" t="s">
        <v>62</v>
      </c>
      <c r="U9" s="14">
        <v>0</v>
      </c>
      <c r="V9" s="14">
        <v>0</v>
      </c>
      <c r="W9" s="79">
        <f t="shared" ref="W9:W12" si="6">U9+V9</f>
        <v>0</v>
      </c>
      <c r="X9" s="70" t="e">
        <f t="shared" ref="X9:X12" si="7">W9/$W$13</f>
        <v>#DIV/0!</v>
      </c>
      <c r="Y9" s="14">
        <v>0</v>
      </c>
      <c r="Z9" s="14">
        <v>0</v>
      </c>
      <c r="AA9" s="79">
        <f t="shared" ref="AA9:AA12" si="8">Y9+Z9</f>
        <v>0</v>
      </c>
      <c r="AB9" s="70" t="e">
        <f t="shared" ref="AB9:AB12" si="9">AA9/$AA$13</f>
        <v>#DIV/0!</v>
      </c>
      <c r="AC9" s="385"/>
      <c r="AD9" s="14">
        <v>0</v>
      </c>
      <c r="AE9" s="14">
        <v>0</v>
      </c>
      <c r="AF9" s="79">
        <f t="shared" ref="AF9:AF12" si="10">AD9+AE9</f>
        <v>0</v>
      </c>
      <c r="AG9" s="70" t="e">
        <f t="shared" ref="AG9:AG12" si="11">AF9/$AF$13</f>
        <v>#DIV/0!</v>
      </c>
      <c r="AH9" s="386"/>
      <c r="AI9" s="375"/>
    </row>
    <row r="10" spans="1:35">
      <c r="A10" s="382"/>
      <c r="B10" s="383"/>
      <c r="C10" s="384"/>
      <c r="D10" s="126" t="s">
        <v>63</v>
      </c>
      <c r="E10" s="80">
        <v>0</v>
      </c>
      <c r="F10" s="80">
        <v>0</v>
      </c>
      <c r="G10" s="79">
        <f t="shared" si="0"/>
        <v>0</v>
      </c>
      <c r="H10" s="70" t="e">
        <f t="shared" si="1"/>
        <v>#DIV/0!</v>
      </c>
      <c r="I10" s="80">
        <v>0</v>
      </c>
      <c r="J10" s="80">
        <v>0</v>
      </c>
      <c r="K10" s="79">
        <f t="shared" si="2"/>
        <v>0</v>
      </c>
      <c r="L10" s="70" t="e">
        <f t="shared" si="3"/>
        <v>#DIV/0!</v>
      </c>
      <c r="M10" s="385"/>
      <c r="N10" s="80">
        <v>0</v>
      </c>
      <c r="O10" s="80">
        <v>0</v>
      </c>
      <c r="P10" s="79">
        <f t="shared" si="4"/>
        <v>0</v>
      </c>
      <c r="Q10" s="70" t="e">
        <f t="shared" si="5"/>
        <v>#DIV/0!</v>
      </c>
      <c r="R10" s="386"/>
      <c r="S10" s="375"/>
      <c r="T10" s="11" t="s">
        <v>63</v>
      </c>
      <c r="U10" s="14">
        <v>0</v>
      </c>
      <c r="V10" s="14">
        <v>0</v>
      </c>
      <c r="W10" s="79">
        <f t="shared" si="6"/>
        <v>0</v>
      </c>
      <c r="X10" s="70" t="e">
        <f t="shared" si="7"/>
        <v>#DIV/0!</v>
      </c>
      <c r="Y10" s="14">
        <v>0</v>
      </c>
      <c r="Z10" s="14">
        <v>0</v>
      </c>
      <c r="AA10" s="79">
        <f t="shared" si="8"/>
        <v>0</v>
      </c>
      <c r="AB10" s="70" t="e">
        <f t="shared" si="9"/>
        <v>#DIV/0!</v>
      </c>
      <c r="AC10" s="385"/>
      <c r="AD10" s="14">
        <v>0</v>
      </c>
      <c r="AE10" s="14">
        <v>0</v>
      </c>
      <c r="AF10" s="79">
        <f t="shared" si="10"/>
        <v>0</v>
      </c>
      <c r="AG10" s="70" t="e">
        <f t="shared" si="11"/>
        <v>#DIV/0!</v>
      </c>
      <c r="AH10" s="386"/>
      <c r="AI10" s="375"/>
    </row>
    <row r="11" spans="1:35">
      <c r="A11" s="382"/>
      <c r="B11" s="383"/>
      <c r="C11" s="384"/>
      <c r="D11" s="126" t="s">
        <v>64</v>
      </c>
      <c r="E11" s="80">
        <v>0</v>
      </c>
      <c r="F11" s="80">
        <v>0</v>
      </c>
      <c r="G11" s="79">
        <f t="shared" si="0"/>
        <v>0</v>
      </c>
      <c r="H11" s="70" t="e">
        <f t="shared" si="1"/>
        <v>#DIV/0!</v>
      </c>
      <c r="I11" s="80">
        <v>0</v>
      </c>
      <c r="J11" s="80">
        <v>0</v>
      </c>
      <c r="K11" s="79">
        <f t="shared" si="2"/>
        <v>0</v>
      </c>
      <c r="L11" s="70" t="e">
        <f t="shared" si="3"/>
        <v>#DIV/0!</v>
      </c>
      <c r="M11" s="385"/>
      <c r="N11" s="80">
        <v>0</v>
      </c>
      <c r="O11" s="80">
        <v>0</v>
      </c>
      <c r="P11" s="79">
        <f t="shared" si="4"/>
        <v>0</v>
      </c>
      <c r="Q11" s="70" t="e">
        <f t="shared" si="5"/>
        <v>#DIV/0!</v>
      </c>
      <c r="R11" s="386"/>
      <c r="S11" s="375"/>
      <c r="T11" s="11" t="s">
        <v>64</v>
      </c>
      <c r="U11" s="14">
        <v>0</v>
      </c>
      <c r="V11" s="14">
        <v>0</v>
      </c>
      <c r="W11" s="79">
        <f t="shared" si="6"/>
        <v>0</v>
      </c>
      <c r="X11" s="70" t="e">
        <f t="shared" si="7"/>
        <v>#DIV/0!</v>
      </c>
      <c r="Y11" s="14">
        <v>0</v>
      </c>
      <c r="Z11" s="14">
        <v>0</v>
      </c>
      <c r="AA11" s="79">
        <f t="shared" si="8"/>
        <v>0</v>
      </c>
      <c r="AB11" s="70" t="e">
        <f t="shared" si="9"/>
        <v>#DIV/0!</v>
      </c>
      <c r="AC11" s="385"/>
      <c r="AD11" s="14">
        <v>0</v>
      </c>
      <c r="AE11" s="14">
        <v>0</v>
      </c>
      <c r="AF11" s="79">
        <f t="shared" si="10"/>
        <v>0</v>
      </c>
      <c r="AG11" s="70" t="e">
        <f t="shared" si="11"/>
        <v>#DIV/0!</v>
      </c>
      <c r="AH11" s="386"/>
      <c r="AI11" s="375"/>
    </row>
    <row r="12" spans="1:35" ht="15.75" thickBot="1">
      <c r="A12" s="382"/>
      <c r="B12" s="383"/>
      <c r="C12" s="384"/>
      <c r="D12" s="126" t="s">
        <v>65</v>
      </c>
      <c r="E12" s="80">
        <v>0</v>
      </c>
      <c r="F12" s="80">
        <v>0</v>
      </c>
      <c r="G12" s="79">
        <f t="shared" si="0"/>
        <v>0</v>
      </c>
      <c r="H12" s="70" t="e">
        <f t="shared" si="1"/>
        <v>#DIV/0!</v>
      </c>
      <c r="I12" s="80">
        <v>0</v>
      </c>
      <c r="J12" s="80">
        <v>0</v>
      </c>
      <c r="K12" s="79">
        <f t="shared" si="2"/>
        <v>0</v>
      </c>
      <c r="L12" s="70" t="e">
        <f t="shared" si="3"/>
        <v>#DIV/0!</v>
      </c>
      <c r="M12" s="385"/>
      <c r="N12" s="80">
        <v>0</v>
      </c>
      <c r="O12" s="80">
        <v>0</v>
      </c>
      <c r="P12" s="79">
        <f t="shared" si="4"/>
        <v>0</v>
      </c>
      <c r="Q12" s="70" t="e">
        <f t="shared" si="5"/>
        <v>#DIV/0!</v>
      </c>
      <c r="R12" s="386"/>
      <c r="S12" s="375"/>
      <c r="T12" s="11" t="s">
        <v>65</v>
      </c>
      <c r="U12" s="14">
        <v>0</v>
      </c>
      <c r="V12" s="14">
        <v>0</v>
      </c>
      <c r="W12" s="79">
        <f t="shared" si="6"/>
        <v>0</v>
      </c>
      <c r="X12" s="70" t="e">
        <f t="shared" si="7"/>
        <v>#DIV/0!</v>
      </c>
      <c r="Y12" s="14">
        <v>0</v>
      </c>
      <c r="Z12" s="14">
        <v>0</v>
      </c>
      <c r="AA12" s="79">
        <f t="shared" si="8"/>
        <v>0</v>
      </c>
      <c r="AB12" s="70" t="e">
        <f t="shared" si="9"/>
        <v>#DIV/0!</v>
      </c>
      <c r="AC12" s="385"/>
      <c r="AD12" s="14">
        <v>0</v>
      </c>
      <c r="AE12" s="14">
        <v>0</v>
      </c>
      <c r="AF12" s="79">
        <f t="shared" si="10"/>
        <v>0</v>
      </c>
      <c r="AG12" s="70" t="e">
        <f t="shared" si="11"/>
        <v>#DIV/0!</v>
      </c>
      <c r="AH12" s="386"/>
      <c r="AI12" s="375"/>
    </row>
    <row r="13" spans="1:35" s="72" customFormat="1" ht="15.75" thickBot="1">
      <c r="A13" s="381" t="s">
        <v>68</v>
      </c>
      <c r="B13" s="377"/>
      <c r="C13" s="378"/>
      <c r="D13" s="78"/>
      <c r="E13" s="61">
        <f>SUM(E8:E12)</f>
        <v>0</v>
      </c>
      <c r="F13" s="61">
        <f t="shared" ref="F13:G13" si="12">SUM(F8:F12)</f>
        <v>0</v>
      </c>
      <c r="G13" s="61">
        <f t="shared" si="12"/>
        <v>0</v>
      </c>
      <c r="H13" s="62">
        <v>1</v>
      </c>
      <c r="I13" s="61">
        <f t="shared" ref="I13:K13" si="13">SUM(I8:I12)</f>
        <v>0</v>
      </c>
      <c r="J13" s="61">
        <f t="shared" si="13"/>
        <v>0</v>
      </c>
      <c r="K13" s="61">
        <f t="shared" si="13"/>
        <v>0</v>
      </c>
      <c r="L13" s="62">
        <v>1</v>
      </c>
      <c r="M13" s="61">
        <f>M8</f>
        <v>0</v>
      </c>
      <c r="N13" s="61">
        <f t="shared" ref="N13:P13" si="14">SUM(N8:N12)</f>
        <v>0</v>
      </c>
      <c r="O13" s="61">
        <f t="shared" si="14"/>
        <v>0</v>
      </c>
      <c r="P13" s="61">
        <f t="shared" si="14"/>
        <v>0</v>
      </c>
      <c r="Q13" s="62">
        <v>1</v>
      </c>
      <c r="R13" s="61">
        <f>R8</f>
        <v>0</v>
      </c>
      <c r="S13" s="64" t="e">
        <f>S8</f>
        <v>#DIV/0!</v>
      </c>
      <c r="T13" s="125"/>
      <c r="U13" s="61">
        <f t="shared" ref="U13:W13" si="15">SUM(U8:U12)</f>
        <v>0</v>
      </c>
      <c r="V13" s="61">
        <f t="shared" si="15"/>
        <v>0</v>
      </c>
      <c r="W13" s="61">
        <f t="shared" si="15"/>
        <v>0</v>
      </c>
      <c r="X13" s="62">
        <v>1</v>
      </c>
      <c r="Y13" s="71">
        <f>SUM(Y8:Y12)</f>
        <v>0</v>
      </c>
      <c r="Z13" s="71">
        <f>SUM(Z8:Z12)</f>
        <v>0</v>
      </c>
      <c r="AA13" s="71">
        <f>SUM(AA8:AA12)</f>
        <v>0</v>
      </c>
      <c r="AB13" s="62">
        <v>1</v>
      </c>
      <c r="AC13" s="61">
        <f>AC8</f>
        <v>0</v>
      </c>
      <c r="AD13" s="61">
        <f>SUM(AD8:AD12)</f>
        <v>0</v>
      </c>
      <c r="AE13" s="61">
        <f>SUM(AE8:AE12)</f>
        <v>0</v>
      </c>
      <c r="AF13" s="61">
        <f>SUM(AF8:AF12)</f>
        <v>0</v>
      </c>
      <c r="AG13" s="62">
        <v>1</v>
      </c>
      <c r="AH13" s="61">
        <f>AH8</f>
        <v>0</v>
      </c>
      <c r="AI13" s="64" t="e">
        <f>AI8</f>
        <v>#DIV/0!</v>
      </c>
    </row>
    <row r="14" spans="1:35">
      <c r="A14" s="382">
        <f>A8+1</f>
        <v>2</v>
      </c>
      <c r="B14" s="383"/>
      <c r="C14" s="384"/>
      <c r="D14" s="126" t="s">
        <v>61</v>
      </c>
      <c r="E14" s="80">
        <v>0</v>
      </c>
      <c r="F14" s="80">
        <v>0</v>
      </c>
      <c r="G14" s="79">
        <f>E14+F14</f>
        <v>0</v>
      </c>
      <c r="H14" s="70" t="e">
        <f>G14/$G$19</f>
        <v>#DIV/0!</v>
      </c>
      <c r="I14" s="80">
        <v>0</v>
      </c>
      <c r="J14" s="80">
        <v>0</v>
      </c>
      <c r="K14" s="79">
        <f>I14+J14</f>
        <v>0</v>
      </c>
      <c r="L14" s="70" t="e">
        <f>K14/$K$19</f>
        <v>#DIV/0!</v>
      </c>
      <c r="M14" s="385">
        <v>0</v>
      </c>
      <c r="N14" s="80">
        <v>0</v>
      </c>
      <c r="O14" s="80">
        <v>0</v>
      </c>
      <c r="P14" s="79">
        <f>N14+O14</f>
        <v>0</v>
      </c>
      <c r="Q14" s="70" t="e">
        <f>P14/$P$19</f>
        <v>#DIV/0!</v>
      </c>
      <c r="R14" s="386">
        <f>M19-P19</f>
        <v>0</v>
      </c>
      <c r="S14" s="375" t="e">
        <f>R14/M19</f>
        <v>#DIV/0!</v>
      </c>
      <c r="T14" s="11" t="s">
        <v>61</v>
      </c>
      <c r="U14" s="14">
        <v>0</v>
      </c>
      <c r="V14" s="14">
        <v>0</v>
      </c>
      <c r="W14" s="79">
        <f>U14+V14</f>
        <v>0</v>
      </c>
      <c r="X14" s="70" t="e">
        <f>W14/$W$19</f>
        <v>#DIV/0!</v>
      </c>
      <c r="Y14" s="14">
        <v>0</v>
      </c>
      <c r="Z14" s="14">
        <v>0</v>
      </c>
      <c r="AA14" s="79">
        <f>Y14+Z14</f>
        <v>0</v>
      </c>
      <c r="AB14" s="70" t="e">
        <f>AA14/$AA$19</f>
        <v>#DIV/0!</v>
      </c>
      <c r="AC14" s="385">
        <v>0</v>
      </c>
      <c r="AD14" s="14">
        <v>0</v>
      </c>
      <c r="AE14" s="14">
        <v>0</v>
      </c>
      <c r="AF14" s="79">
        <f>AD14+AE14</f>
        <v>0</v>
      </c>
      <c r="AG14" s="70" t="e">
        <f>AF14/$AF$19</f>
        <v>#DIV/0!</v>
      </c>
      <c r="AH14" s="386">
        <f>AC19-AF19</f>
        <v>0</v>
      </c>
      <c r="AI14" s="375" t="e">
        <f>AH14/AC19</f>
        <v>#DIV/0!</v>
      </c>
    </row>
    <row r="15" spans="1:35">
      <c r="A15" s="382"/>
      <c r="B15" s="383"/>
      <c r="C15" s="384"/>
      <c r="D15" s="126" t="s">
        <v>62</v>
      </c>
      <c r="E15" s="80">
        <v>0</v>
      </c>
      <c r="F15" s="80">
        <v>0</v>
      </c>
      <c r="G15" s="79">
        <f t="shared" ref="G15:G18" si="16">E15+F15</f>
        <v>0</v>
      </c>
      <c r="H15" s="70" t="e">
        <f t="shared" ref="H15:H18" si="17">G15/$G$19</f>
        <v>#DIV/0!</v>
      </c>
      <c r="I15" s="80">
        <v>0</v>
      </c>
      <c r="J15" s="80">
        <v>0</v>
      </c>
      <c r="K15" s="79">
        <f t="shared" ref="K15:K18" si="18">I15+J15</f>
        <v>0</v>
      </c>
      <c r="L15" s="70" t="e">
        <f t="shared" ref="L15:L18" si="19">K15/$K$19</f>
        <v>#DIV/0!</v>
      </c>
      <c r="M15" s="385"/>
      <c r="N15" s="80">
        <v>0</v>
      </c>
      <c r="O15" s="80">
        <v>0</v>
      </c>
      <c r="P15" s="79">
        <f t="shared" ref="P15:P18" si="20">N15+O15</f>
        <v>0</v>
      </c>
      <c r="Q15" s="70" t="e">
        <f t="shared" ref="Q15:Q18" si="21">P15/$P$19</f>
        <v>#DIV/0!</v>
      </c>
      <c r="R15" s="386"/>
      <c r="S15" s="375"/>
      <c r="T15" s="11" t="s">
        <v>62</v>
      </c>
      <c r="U15" s="14">
        <v>0</v>
      </c>
      <c r="V15" s="14">
        <v>0</v>
      </c>
      <c r="W15" s="79">
        <f t="shared" ref="W15:W18" si="22">U15+V15</f>
        <v>0</v>
      </c>
      <c r="X15" s="70" t="e">
        <f t="shared" ref="X15:X18" si="23">W15/$W$19</f>
        <v>#DIV/0!</v>
      </c>
      <c r="Y15" s="14">
        <v>0</v>
      </c>
      <c r="Z15" s="14">
        <v>0</v>
      </c>
      <c r="AA15" s="79">
        <f t="shared" ref="AA15:AA18" si="24">Y15+Z15</f>
        <v>0</v>
      </c>
      <c r="AB15" s="70" t="e">
        <f t="shared" ref="AB15:AB18" si="25">AA15/$AA$19</f>
        <v>#DIV/0!</v>
      </c>
      <c r="AC15" s="385"/>
      <c r="AD15" s="14">
        <v>0</v>
      </c>
      <c r="AE15" s="14">
        <v>0</v>
      </c>
      <c r="AF15" s="79">
        <f t="shared" ref="AF15:AF18" si="26">AD15+AE15</f>
        <v>0</v>
      </c>
      <c r="AG15" s="70" t="e">
        <f t="shared" ref="AG15:AG18" si="27">AF15/$AF$19</f>
        <v>#DIV/0!</v>
      </c>
      <c r="AH15" s="386"/>
      <c r="AI15" s="375"/>
    </row>
    <row r="16" spans="1:35">
      <c r="A16" s="382"/>
      <c r="B16" s="383"/>
      <c r="C16" s="384"/>
      <c r="D16" s="126" t="s">
        <v>63</v>
      </c>
      <c r="E16" s="80">
        <v>0</v>
      </c>
      <c r="F16" s="80">
        <v>0</v>
      </c>
      <c r="G16" s="79">
        <f t="shared" si="16"/>
        <v>0</v>
      </c>
      <c r="H16" s="70" t="e">
        <f t="shared" si="17"/>
        <v>#DIV/0!</v>
      </c>
      <c r="I16" s="80">
        <v>0</v>
      </c>
      <c r="J16" s="80">
        <v>0</v>
      </c>
      <c r="K16" s="79">
        <f t="shared" si="18"/>
        <v>0</v>
      </c>
      <c r="L16" s="70" t="e">
        <f t="shared" si="19"/>
        <v>#DIV/0!</v>
      </c>
      <c r="M16" s="385"/>
      <c r="N16" s="80">
        <v>0</v>
      </c>
      <c r="O16" s="80">
        <v>0</v>
      </c>
      <c r="P16" s="79">
        <f t="shared" si="20"/>
        <v>0</v>
      </c>
      <c r="Q16" s="70" t="e">
        <f t="shared" si="21"/>
        <v>#DIV/0!</v>
      </c>
      <c r="R16" s="386"/>
      <c r="S16" s="375"/>
      <c r="T16" s="11" t="s">
        <v>63</v>
      </c>
      <c r="U16" s="14">
        <v>0</v>
      </c>
      <c r="V16" s="14">
        <v>0</v>
      </c>
      <c r="W16" s="79">
        <f t="shared" si="22"/>
        <v>0</v>
      </c>
      <c r="X16" s="70" t="e">
        <f t="shared" si="23"/>
        <v>#DIV/0!</v>
      </c>
      <c r="Y16" s="14">
        <v>0</v>
      </c>
      <c r="Z16" s="14">
        <v>0</v>
      </c>
      <c r="AA16" s="79">
        <f t="shared" si="24"/>
        <v>0</v>
      </c>
      <c r="AB16" s="70" t="e">
        <f t="shared" si="25"/>
        <v>#DIV/0!</v>
      </c>
      <c r="AC16" s="385"/>
      <c r="AD16" s="14">
        <v>0</v>
      </c>
      <c r="AE16" s="14">
        <v>0</v>
      </c>
      <c r="AF16" s="79">
        <f t="shared" si="26"/>
        <v>0</v>
      </c>
      <c r="AG16" s="70" t="e">
        <f t="shared" si="27"/>
        <v>#DIV/0!</v>
      </c>
      <c r="AH16" s="386"/>
      <c r="AI16" s="375"/>
    </row>
    <row r="17" spans="1:35">
      <c r="A17" s="382"/>
      <c r="B17" s="383"/>
      <c r="C17" s="384"/>
      <c r="D17" s="126" t="s">
        <v>64</v>
      </c>
      <c r="E17" s="80">
        <v>0</v>
      </c>
      <c r="F17" s="80">
        <v>0</v>
      </c>
      <c r="G17" s="79">
        <f t="shared" si="16"/>
        <v>0</v>
      </c>
      <c r="H17" s="70" t="e">
        <f t="shared" si="17"/>
        <v>#DIV/0!</v>
      </c>
      <c r="I17" s="80">
        <v>0</v>
      </c>
      <c r="J17" s="80">
        <v>0</v>
      </c>
      <c r="K17" s="79">
        <f t="shared" si="18"/>
        <v>0</v>
      </c>
      <c r="L17" s="70" t="e">
        <f t="shared" si="19"/>
        <v>#DIV/0!</v>
      </c>
      <c r="M17" s="385"/>
      <c r="N17" s="80">
        <v>0</v>
      </c>
      <c r="O17" s="80">
        <v>0</v>
      </c>
      <c r="P17" s="79">
        <f t="shared" si="20"/>
        <v>0</v>
      </c>
      <c r="Q17" s="70" t="e">
        <f t="shared" si="21"/>
        <v>#DIV/0!</v>
      </c>
      <c r="R17" s="386"/>
      <c r="S17" s="375"/>
      <c r="T17" s="11" t="s">
        <v>64</v>
      </c>
      <c r="U17" s="14">
        <v>0</v>
      </c>
      <c r="V17" s="14">
        <v>0</v>
      </c>
      <c r="W17" s="79">
        <f t="shared" si="22"/>
        <v>0</v>
      </c>
      <c r="X17" s="70" t="e">
        <f t="shared" si="23"/>
        <v>#DIV/0!</v>
      </c>
      <c r="Y17" s="14">
        <v>0</v>
      </c>
      <c r="Z17" s="14">
        <v>0</v>
      </c>
      <c r="AA17" s="79">
        <f t="shared" si="24"/>
        <v>0</v>
      </c>
      <c r="AB17" s="70" t="e">
        <f t="shared" si="25"/>
        <v>#DIV/0!</v>
      </c>
      <c r="AC17" s="385"/>
      <c r="AD17" s="14">
        <v>0</v>
      </c>
      <c r="AE17" s="14">
        <v>0</v>
      </c>
      <c r="AF17" s="79">
        <f t="shared" si="26"/>
        <v>0</v>
      </c>
      <c r="AG17" s="70" t="e">
        <f t="shared" si="27"/>
        <v>#DIV/0!</v>
      </c>
      <c r="AH17" s="386"/>
      <c r="AI17" s="375"/>
    </row>
    <row r="18" spans="1:35" ht="15.75" thickBot="1">
      <c r="A18" s="382"/>
      <c r="B18" s="383"/>
      <c r="C18" s="384"/>
      <c r="D18" s="126" t="s">
        <v>65</v>
      </c>
      <c r="E18" s="80">
        <v>0</v>
      </c>
      <c r="F18" s="80">
        <v>0</v>
      </c>
      <c r="G18" s="79">
        <f t="shared" si="16"/>
        <v>0</v>
      </c>
      <c r="H18" s="70" t="e">
        <f t="shared" si="17"/>
        <v>#DIV/0!</v>
      </c>
      <c r="I18" s="80">
        <v>0</v>
      </c>
      <c r="J18" s="80">
        <v>0</v>
      </c>
      <c r="K18" s="79">
        <f t="shared" si="18"/>
        <v>0</v>
      </c>
      <c r="L18" s="70" t="e">
        <f t="shared" si="19"/>
        <v>#DIV/0!</v>
      </c>
      <c r="M18" s="385"/>
      <c r="N18" s="80">
        <v>0</v>
      </c>
      <c r="O18" s="80">
        <v>0</v>
      </c>
      <c r="P18" s="79">
        <f t="shared" si="20"/>
        <v>0</v>
      </c>
      <c r="Q18" s="70" t="e">
        <f t="shared" si="21"/>
        <v>#DIV/0!</v>
      </c>
      <c r="R18" s="386"/>
      <c r="S18" s="375"/>
      <c r="T18" s="11" t="s">
        <v>65</v>
      </c>
      <c r="U18" s="14">
        <v>0</v>
      </c>
      <c r="V18" s="14">
        <v>0</v>
      </c>
      <c r="W18" s="79">
        <f t="shared" si="22"/>
        <v>0</v>
      </c>
      <c r="X18" s="70" t="e">
        <f t="shared" si="23"/>
        <v>#DIV/0!</v>
      </c>
      <c r="Y18" s="14">
        <v>0</v>
      </c>
      <c r="Z18" s="14">
        <v>0</v>
      </c>
      <c r="AA18" s="79">
        <f t="shared" si="24"/>
        <v>0</v>
      </c>
      <c r="AB18" s="70" t="e">
        <f t="shared" si="25"/>
        <v>#DIV/0!</v>
      </c>
      <c r="AC18" s="385"/>
      <c r="AD18" s="14">
        <v>0</v>
      </c>
      <c r="AE18" s="14">
        <v>0</v>
      </c>
      <c r="AF18" s="79">
        <f t="shared" si="26"/>
        <v>0</v>
      </c>
      <c r="AG18" s="70" t="e">
        <f t="shared" si="27"/>
        <v>#DIV/0!</v>
      </c>
      <c r="AH18" s="386"/>
      <c r="AI18" s="375"/>
    </row>
    <row r="19" spans="1:35" s="72" customFormat="1" ht="15.75" thickBot="1">
      <c r="A19" s="381" t="s">
        <v>68</v>
      </c>
      <c r="B19" s="377"/>
      <c r="C19" s="378"/>
      <c r="D19" s="78"/>
      <c r="E19" s="61">
        <f>SUM(E14:E18)</f>
        <v>0</v>
      </c>
      <c r="F19" s="61">
        <f t="shared" ref="F19" si="28">SUM(F14:F18)</f>
        <v>0</v>
      </c>
      <c r="G19" s="61">
        <f t="shared" ref="G19" si="29">SUM(G14:G18)</f>
        <v>0</v>
      </c>
      <c r="H19" s="62">
        <v>1</v>
      </c>
      <c r="I19" s="61">
        <f t="shared" ref="I19" si="30">SUM(I14:I18)</f>
        <v>0</v>
      </c>
      <c r="J19" s="61">
        <f t="shared" ref="J19" si="31">SUM(J14:J18)</f>
        <v>0</v>
      </c>
      <c r="K19" s="61">
        <f t="shared" ref="K19" si="32">SUM(K14:K18)</f>
        <v>0</v>
      </c>
      <c r="L19" s="62">
        <v>1</v>
      </c>
      <c r="M19" s="61">
        <f>M14</f>
        <v>0</v>
      </c>
      <c r="N19" s="61">
        <f t="shared" ref="N19" si="33">SUM(N14:N18)</f>
        <v>0</v>
      </c>
      <c r="O19" s="61">
        <f t="shared" ref="O19" si="34">SUM(O14:O18)</f>
        <v>0</v>
      </c>
      <c r="P19" s="61">
        <f t="shared" ref="P19" si="35">SUM(P14:P18)</f>
        <v>0</v>
      </c>
      <c r="Q19" s="62">
        <v>1</v>
      </c>
      <c r="R19" s="61">
        <f>R14</f>
        <v>0</v>
      </c>
      <c r="S19" s="64" t="e">
        <f>S14</f>
        <v>#DIV/0!</v>
      </c>
      <c r="T19" s="125"/>
      <c r="U19" s="61">
        <f t="shared" ref="U19" si="36">SUM(U14:U18)</f>
        <v>0</v>
      </c>
      <c r="V19" s="61">
        <f t="shared" ref="V19" si="37">SUM(V14:V18)</f>
        <v>0</v>
      </c>
      <c r="W19" s="61">
        <f t="shared" ref="W19" si="38">SUM(W14:W18)</f>
        <v>0</v>
      </c>
      <c r="X19" s="62">
        <v>1</v>
      </c>
      <c r="Y19" s="61">
        <f>SUM(Y14:Y18)</f>
        <v>0</v>
      </c>
      <c r="Z19" s="61">
        <f>SUM(Z14:Z18)</f>
        <v>0</v>
      </c>
      <c r="AA19" s="61">
        <f>SUM(AA14:AA18)</f>
        <v>0</v>
      </c>
      <c r="AB19" s="62">
        <v>1</v>
      </c>
      <c r="AC19" s="61">
        <f>AC14</f>
        <v>0</v>
      </c>
      <c r="AD19" s="61">
        <f>SUM(AD14:AD18)</f>
        <v>0</v>
      </c>
      <c r="AE19" s="61">
        <f>SUM(AE14:AE18)</f>
        <v>0</v>
      </c>
      <c r="AF19" s="61">
        <f>SUM(AF14:AF18)</f>
        <v>0</v>
      </c>
      <c r="AG19" s="62">
        <v>1</v>
      </c>
      <c r="AH19" s="61">
        <f>AH14</f>
        <v>0</v>
      </c>
      <c r="AI19" s="64" t="e">
        <f>AI14</f>
        <v>#DIV/0!</v>
      </c>
    </row>
    <row r="20" spans="1:35">
      <c r="A20" s="382">
        <f>A14+1</f>
        <v>3</v>
      </c>
      <c r="B20" s="383"/>
      <c r="C20" s="384"/>
      <c r="D20" s="126" t="s">
        <v>61</v>
      </c>
      <c r="E20" s="80">
        <v>0</v>
      </c>
      <c r="F20" s="80">
        <v>0</v>
      </c>
      <c r="G20" s="79">
        <f>E20+F20</f>
        <v>0</v>
      </c>
      <c r="H20" s="70" t="e">
        <f>G20/$G$25</f>
        <v>#DIV/0!</v>
      </c>
      <c r="I20" s="80">
        <v>0</v>
      </c>
      <c r="J20" s="80">
        <v>0</v>
      </c>
      <c r="K20" s="79">
        <f>I20+J20</f>
        <v>0</v>
      </c>
      <c r="L20" s="70" t="e">
        <f>K20/$K$25</f>
        <v>#DIV/0!</v>
      </c>
      <c r="M20" s="385">
        <v>0</v>
      </c>
      <c r="N20" s="80">
        <v>0</v>
      </c>
      <c r="O20" s="80">
        <v>0</v>
      </c>
      <c r="P20" s="79">
        <f>N20+O20</f>
        <v>0</v>
      </c>
      <c r="Q20" s="70" t="e">
        <f>P20/$P$25</f>
        <v>#DIV/0!</v>
      </c>
      <c r="R20" s="386">
        <f>M25-P25</f>
        <v>0</v>
      </c>
      <c r="S20" s="375" t="e">
        <f>R20/M25</f>
        <v>#DIV/0!</v>
      </c>
      <c r="T20" s="11" t="s">
        <v>61</v>
      </c>
      <c r="U20" s="14">
        <v>0</v>
      </c>
      <c r="V20" s="14">
        <v>0</v>
      </c>
      <c r="W20" s="79">
        <f>U20+V20</f>
        <v>0</v>
      </c>
      <c r="X20" s="70" t="e">
        <f>W20/$W$25</f>
        <v>#DIV/0!</v>
      </c>
      <c r="Y20" s="14">
        <v>0</v>
      </c>
      <c r="Z20" s="14">
        <v>0</v>
      </c>
      <c r="AA20" s="79">
        <f>Y20+Z20</f>
        <v>0</v>
      </c>
      <c r="AB20" s="70" t="e">
        <f>AA20/$AA$25</f>
        <v>#DIV/0!</v>
      </c>
      <c r="AC20" s="385">
        <v>0</v>
      </c>
      <c r="AD20" s="14">
        <v>0</v>
      </c>
      <c r="AE20" s="14">
        <v>0</v>
      </c>
      <c r="AF20" s="79">
        <f>AD20+AE20</f>
        <v>0</v>
      </c>
      <c r="AG20" s="70" t="e">
        <f>AF20/$AF$25</f>
        <v>#DIV/0!</v>
      </c>
      <c r="AH20" s="386">
        <f>AC25-AF25</f>
        <v>0</v>
      </c>
      <c r="AI20" s="375" t="e">
        <f>AH20/AC25</f>
        <v>#DIV/0!</v>
      </c>
    </row>
    <row r="21" spans="1:35" ht="15" customHeight="1">
      <c r="A21" s="382"/>
      <c r="B21" s="383"/>
      <c r="C21" s="384"/>
      <c r="D21" s="126" t="s">
        <v>62</v>
      </c>
      <c r="E21" s="80">
        <v>0</v>
      </c>
      <c r="F21" s="80">
        <v>0</v>
      </c>
      <c r="G21" s="79">
        <f t="shared" ref="G21:G24" si="39">E21+F21</f>
        <v>0</v>
      </c>
      <c r="H21" s="70" t="e">
        <f t="shared" ref="H21:H24" si="40">G21/$G$25</f>
        <v>#DIV/0!</v>
      </c>
      <c r="I21" s="80">
        <v>0</v>
      </c>
      <c r="J21" s="80">
        <v>0</v>
      </c>
      <c r="K21" s="79">
        <f t="shared" ref="K21:K24" si="41">I21+J21</f>
        <v>0</v>
      </c>
      <c r="L21" s="70" t="e">
        <f t="shared" ref="L21:L24" si="42">K21/$K$25</f>
        <v>#DIV/0!</v>
      </c>
      <c r="M21" s="385"/>
      <c r="N21" s="80">
        <v>0</v>
      </c>
      <c r="O21" s="80">
        <v>0</v>
      </c>
      <c r="P21" s="79">
        <f t="shared" ref="P21:P24" si="43">N21+O21</f>
        <v>0</v>
      </c>
      <c r="Q21" s="70" t="e">
        <f t="shared" ref="Q21:Q24" si="44">P21/$P$25</f>
        <v>#DIV/0!</v>
      </c>
      <c r="R21" s="386"/>
      <c r="S21" s="375"/>
      <c r="T21" s="11" t="s">
        <v>62</v>
      </c>
      <c r="U21" s="14">
        <v>0</v>
      </c>
      <c r="V21" s="14">
        <v>0</v>
      </c>
      <c r="W21" s="79">
        <f t="shared" ref="W21:W24" si="45">U21+V21</f>
        <v>0</v>
      </c>
      <c r="X21" s="70" t="e">
        <f t="shared" ref="X21:X24" si="46">W21/$W$25</f>
        <v>#DIV/0!</v>
      </c>
      <c r="Y21" s="14">
        <v>0</v>
      </c>
      <c r="Z21" s="14">
        <v>0</v>
      </c>
      <c r="AA21" s="79">
        <f t="shared" ref="AA21:AA24" si="47">Y21+Z21</f>
        <v>0</v>
      </c>
      <c r="AB21" s="70" t="e">
        <f t="shared" ref="AB21:AB24" si="48">AA21/$AA$25</f>
        <v>#DIV/0!</v>
      </c>
      <c r="AC21" s="385"/>
      <c r="AD21" s="14">
        <v>0</v>
      </c>
      <c r="AE21" s="14">
        <v>0</v>
      </c>
      <c r="AF21" s="79">
        <f t="shared" ref="AF21:AF24" si="49">AD21+AE21</f>
        <v>0</v>
      </c>
      <c r="AG21" s="70" t="e">
        <f t="shared" ref="AG21:AG24" si="50">AF21/$AF$25</f>
        <v>#DIV/0!</v>
      </c>
      <c r="AH21" s="386"/>
      <c r="AI21" s="375"/>
    </row>
    <row r="22" spans="1:35" ht="15" customHeight="1">
      <c r="A22" s="382"/>
      <c r="B22" s="383"/>
      <c r="C22" s="384"/>
      <c r="D22" s="126" t="s">
        <v>63</v>
      </c>
      <c r="E22" s="80">
        <v>0</v>
      </c>
      <c r="F22" s="80">
        <v>0</v>
      </c>
      <c r="G22" s="79">
        <f t="shared" si="39"/>
        <v>0</v>
      </c>
      <c r="H22" s="70" t="e">
        <f t="shared" si="40"/>
        <v>#DIV/0!</v>
      </c>
      <c r="I22" s="80">
        <v>0</v>
      </c>
      <c r="J22" s="80">
        <v>0</v>
      </c>
      <c r="K22" s="79">
        <f t="shared" si="41"/>
        <v>0</v>
      </c>
      <c r="L22" s="70" t="e">
        <f t="shared" si="42"/>
        <v>#DIV/0!</v>
      </c>
      <c r="M22" s="385"/>
      <c r="N22" s="80">
        <v>0</v>
      </c>
      <c r="O22" s="80">
        <v>0</v>
      </c>
      <c r="P22" s="79">
        <f t="shared" si="43"/>
        <v>0</v>
      </c>
      <c r="Q22" s="70" t="e">
        <f t="shared" si="44"/>
        <v>#DIV/0!</v>
      </c>
      <c r="R22" s="386"/>
      <c r="S22" s="375"/>
      <c r="T22" s="11" t="s">
        <v>63</v>
      </c>
      <c r="U22" s="14">
        <v>0</v>
      </c>
      <c r="V22" s="14">
        <v>0</v>
      </c>
      <c r="W22" s="79">
        <f t="shared" si="45"/>
        <v>0</v>
      </c>
      <c r="X22" s="70" t="e">
        <f t="shared" si="46"/>
        <v>#DIV/0!</v>
      </c>
      <c r="Y22" s="14">
        <v>0</v>
      </c>
      <c r="Z22" s="14">
        <v>0</v>
      </c>
      <c r="AA22" s="79">
        <f t="shared" si="47"/>
        <v>0</v>
      </c>
      <c r="AB22" s="70" t="e">
        <f t="shared" si="48"/>
        <v>#DIV/0!</v>
      </c>
      <c r="AC22" s="385"/>
      <c r="AD22" s="14">
        <v>0</v>
      </c>
      <c r="AE22" s="14">
        <v>0</v>
      </c>
      <c r="AF22" s="79">
        <f t="shared" si="49"/>
        <v>0</v>
      </c>
      <c r="AG22" s="70" t="e">
        <f t="shared" si="50"/>
        <v>#DIV/0!</v>
      </c>
      <c r="AH22" s="386"/>
      <c r="AI22" s="375"/>
    </row>
    <row r="23" spans="1:35" ht="15" customHeight="1">
      <c r="A23" s="382"/>
      <c r="B23" s="383"/>
      <c r="C23" s="384"/>
      <c r="D23" s="126" t="s">
        <v>64</v>
      </c>
      <c r="E23" s="80">
        <v>0</v>
      </c>
      <c r="F23" s="80">
        <v>0</v>
      </c>
      <c r="G23" s="79">
        <f t="shared" si="39"/>
        <v>0</v>
      </c>
      <c r="H23" s="70" t="e">
        <f t="shared" si="40"/>
        <v>#DIV/0!</v>
      </c>
      <c r="I23" s="80">
        <v>0</v>
      </c>
      <c r="J23" s="80">
        <v>0</v>
      </c>
      <c r="K23" s="79">
        <f t="shared" si="41"/>
        <v>0</v>
      </c>
      <c r="L23" s="70" t="e">
        <f t="shared" si="42"/>
        <v>#DIV/0!</v>
      </c>
      <c r="M23" s="385"/>
      <c r="N23" s="80">
        <v>0</v>
      </c>
      <c r="O23" s="80">
        <v>0</v>
      </c>
      <c r="P23" s="79">
        <f t="shared" si="43"/>
        <v>0</v>
      </c>
      <c r="Q23" s="70" t="e">
        <f t="shared" si="44"/>
        <v>#DIV/0!</v>
      </c>
      <c r="R23" s="386"/>
      <c r="S23" s="375"/>
      <c r="T23" s="11" t="s">
        <v>64</v>
      </c>
      <c r="U23" s="14">
        <v>0</v>
      </c>
      <c r="V23" s="14">
        <v>0</v>
      </c>
      <c r="W23" s="79">
        <f t="shared" si="45"/>
        <v>0</v>
      </c>
      <c r="X23" s="70" t="e">
        <f t="shared" si="46"/>
        <v>#DIV/0!</v>
      </c>
      <c r="Y23" s="14">
        <v>0</v>
      </c>
      <c r="Z23" s="14">
        <v>0</v>
      </c>
      <c r="AA23" s="79">
        <f t="shared" si="47"/>
        <v>0</v>
      </c>
      <c r="AB23" s="70" t="e">
        <f t="shared" si="48"/>
        <v>#DIV/0!</v>
      </c>
      <c r="AC23" s="385"/>
      <c r="AD23" s="14">
        <v>0</v>
      </c>
      <c r="AE23" s="14">
        <v>0</v>
      </c>
      <c r="AF23" s="79">
        <f t="shared" si="49"/>
        <v>0</v>
      </c>
      <c r="AG23" s="70" t="e">
        <f t="shared" si="50"/>
        <v>#DIV/0!</v>
      </c>
      <c r="AH23" s="386"/>
      <c r="AI23" s="375"/>
    </row>
    <row r="24" spans="1:35" ht="15.75" thickBot="1">
      <c r="A24" s="382"/>
      <c r="B24" s="383"/>
      <c r="C24" s="384"/>
      <c r="D24" s="126" t="s">
        <v>65</v>
      </c>
      <c r="E24" s="80">
        <v>0</v>
      </c>
      <c r="F24" s="80">
        <v>0</v>
      </c>
      <c r="G24" s="79">
        <f t="shared" si="39"/>
        <v>0</v>
      </c>
      <c r="H24" s="70" t="e">
        <f t="shared" si="40"/>
        <v>#DIV/0!</v>
      </c>
      <c r="I24" s="80">
        <v>0</v>
      </c>
      <c r="J24" s="80">
        <v>0</v>
      </c>
      <c r="K24" s="79">
        <f t="shared" si="41"/>
        <v>0</v>
      </c>
      <c r="L24" s="70" t="e">
        <f t="shared" si="42"/>
        <v>#DIV/0!</v>
      </c>
      <c r="M24" s="385"/>
      <c r="N24" s="80">
        <v>0</v>
      </c>
      <c r="O24" s="80">
        <v>0</v>
      </c>
      <c r="P24" s="79">
        <f t="shared" si="43"/>
        <v>0</v>
      </c>
      <c r="Q24" s="70" t="e">
        <f t="shared" si="44"/>
        <v>#DIV/0!</v>
      </c>
      <c r="R24" s="386"/>
      <c r="S24" s="375"/>
      <c r="T24" s="11" t="s">
        <v>65</v>
      </c>
      <c r="U24" s="14">
        <v>0</v>
      </c>
      <c r="V24" s="14">
        <v>0</v>
      </c>
      <c r="W24" s="79">
        <f t="shared" si="45"/>
        <v>0</v>
      </c>
      <c r="X24" s="70" t="e">
        <f t="shared" si="46"/>
        <v>#DIV/0!</v>
      </c>
      <c r="Y24" s="14">
        <v>0</v>
      </c>
      <c r="Z24" s="14">
        <v>0</v>
      </c>
      <c r="AA24" s="79">
        <f t="shared" si="47"/>
        <v>0</v>
      </c>
      <c r="AB24" s="70" t="e">
        <f t="shared" si="48"/>
        <v>#DIV/0!</v>
      </c>
      <c r="AC24" s="385"/>
      <c r="AD24" s="14">
        <v>0</v>
      </c>
      <c r="AE24" s="14">
        <v>0</v>
      </c>
      <c r="AF24" s="79">
        <f t="shared" si="49"/>
        <v>0</v>
      </c>
      <c r="AG24" s="70" t="e">
        <f t="shared" si="50"/>
        <v>#DIV/0!</v>
      </c>
      <c r="AH24" s="386"/>
      <c r="AI24" s="375"/>
    </row>
    <row r="25" spans="1:35" s="72" customFormat="1" ht="15.75" thickBot="1">
      <c r="A25" s="381" t="s">
        <v>68</v>
      </c>
      <c r="B25" s="377"/>
      <c r="C25" s="378"/>
      <c r="D25" s="78"/>
      <c r="E25" s="61">
        <f>SUM(E20:E24)</f>
        <v>0</v>
      </c>
      <c r="F25" s="61">
        <f t="shared" ref="F25" si="51">SUM(F20:F24)</f>
        <v>0</v>
      </c>
      <c r="G25" s="61">
        <f t="shared" ref="G25" si="52">SUM(G20:G24)</f>
        <v>0</v>
      </c>
      <c r="H25" s="62">
        <v>1</v>
      </c>
      <c r="I25" s="61">
        <f t="shared" ref="I25" si="53">SUM(I20:I24)</f>
        <v>0</v>
      </c>
      <c r="J25" s="61">
        <f t="shared" ref="J25" si="54">SUM(J20:J24)</f>
        <v>0</v>
      </c>
      <c r="K25" s="61">
        <f t="shared" ref="K25" si="55">SUM(K20:K24)</f>
        <v>0</v>
      </c>
      <c r="L25" s="62">
        <v>1</v>
      </c>
      <c r="M25" s="61">
        <f>M20</f>
        <v>0</v>
      </c>
      <c r="N25" s="61">
        <f t="shared" ref="N25" si="56">SUM(N20:N24)</f>
        <v>0</v>
      </c>
      <c r="O25" s="61">
        <f t="shared" ref="O25" si="57">SUM(O20:O24)</f>
        <v>0</v>
      </c>
      <c r="P25" s="61">
        <f t="shared" ref="P25" si="58">SUM(P20:P24)</f>
        <v>0</v>
      </c>
      <c r="Q25" s="62">
        <v>1</v>
      </c>
      <c r="R25" s="61">
        <f>R20</f>
        <v>0</v>
      </c>
      <c r="S25" s="64" t="e">
        <f>S20</f>
        <v>#DIV/0!</v>
      </c>
      <c r="T25" s="125"/>
      <c r="U25" s="61">
        <f t="shared" ref="U25" si="59">SUM(U20:U24)</f>
        <v>0</v>
      </c>
      <c r="V25" s="61">
        <f t="shared" ref="V25" si="60">SUM(V20:V24)</f>
        <v>0</v>
      </c>
      <c r="W25" s="61">
        <f t="shared" ref="W25" si="61">SUM(W20:W24)</f>
        <v>0</v>
      </c>
      <c r="X25" s="62">
        <v>1</v>
      </c>
      <c r="Y25" s="61">
        <f>SUM(Y20:Y24)</f>
        <v>0</v>
      </c>
      <c r="Z25" s="61">
        <f>SUM(Z20:Z24)</f>
        <v>0</v>
      </c>
      <c r="AA25" s="61">
        <f>SUM(AA20:AA24)</f>
        <v>0</v>
      </c>
      <c r="AB25" s="62">
        <v>1</v>
      </c>
      <c r="AC25" s="61">
        <f>AC20</f>
        <v>0</v>
      </c>
      <c r="AD25" s="61">
        <f>SUM(AD20:AD24)</f>
        <v>0</v>
      </c>
      <c r="AE25" s="61">
        <f>SUM(AE20:AE24)</f>
        <v>0</v>
      </c>
      <c r="AF25" s="61">
        <f>SUM(AF20:AF24)</f>
        <v>0</v>
      </c>
      <c r="AG25" s="62">
        <v>1</v>
      </c>
      <c r="AH25" s="61">
        <f>AH20</f>
        <v>0</v>
      </c>
      <c r="AI25" s="64" t="e">
        <f>AI20</f>
        <v>#DIV/0!</v>
      </c>
    </row>
    <row r="26" spans="1:35">
      <c r="A26" s="382">
        <f>A20+1</f>
        <v>4</v>
      </c>
      <c r="B26" s="383"/>
      <c r="C26" s="384"/>
      <c r="D26" s="126" t="s">
        <v>61</v>
      </c>
      <c r="E26" s="80">
        <v>0</v>
      </c>
      <c r="F26" s="80">
        <v>0</v>
      </c>
      <c r="G26" s="79">
        <f>E26+F26</f>
        <v>0</v>
      </c>
      <c r="H26" s="70" t="e">
        <f>G26/$G$31</f>
        <v>#DIV/0!</v>
      </c>
      <c r="I26" s="80">
        <v>0</v>
      </c>
      <c r="J26" s="80">
        <v>0</v>
      </c>
      <c r="K26" s="79">
        <f>I26+J26</f>
        <v>0</v>
      </c>
      <c r="L26" s="70" t="e">
        <f>K26/$K$31</f>
        <v>#DIV/0!</v>
      </c>
      <c r="M26" s="385">
        <v>0</v>
      </c>
      <c r="N26" s="80">
        <v>0</v>
      </c>
      <c r="O26" s="80">
        <v>0</v>
      </c>
      <c r="P26" s="79">
        <f>N26+O26</f>
        <v>0</v>
      </c>
      <c r="Q26" s="70" t="e">
        <f>P26/$P$31</f>
        <v>#DIV/0!</v>
      </c>
      <c r="R26" s="386">
        <f>M31-P31</f>
        <v>0</v>
      </c>
      <c r="S26" s="375" t="e">
        <f>R26/M31</f>
        <v>#DIV/0!</v>
      </c>
      <c r="T26" s="11" t="s">
        <v>61</v>
      </c>
      <c r="U26" s="14">
        <v>0</v>
      </c>
      <c r="V26" s="14">
        <v>0</v>
      </c>
      <c r="W26" s="79">
        <f>U26+V26</f>
        <v>0</v>
      </c>
      <c r="X26" s="70" t="e">
        <f>W26/$W$31</f>
        <v>#DIV/0!</v>
      </c>
      <c r="Y26" s="14">
        <v>0</v>
      </c>
      <c r="Z26" s="14">
        <v>0</v>
      </c>
      <c r="AA26" s="79">
        <f>Y26+Z26</f>
        <v>0</v>
      </c>
      <c r="AB26" s="70" t="e">
        <f>AA26/$AA$31</f>
        <v>#DIV/0!</v>
      </c>
      <c r="AC26" s="385">
        <v>0</v>
      </c>
      <c r="AD26" s="14">
        <v>0</v>
      </c>
      <c r="AE26" s="14">
        <v>0</v>
      </c>
      <c r="AF26" s="79">
        <f>AD26+AE26</f>
        <v>0</v>
      </c>
      <c r="AG26" s="70" t="e">
        <f>AF26/$AF$31</f>
        <v>#DIV/0!</v>
      </c>
      <c r="AH26" s="386">
        <f>AC31-AF31</f>
        <v>0</v>
      </c>
      <c r="AI26" s="375" t="e">
        <f>AH26/AC31</f>
        <v>#DIV/0!</v>
      </c>
    </row>
    <row r="27" spans="1:35" ht="15" customHeight="1">
      <c r="A27" s="382"/>
      <c r="B27" s="383"/>
      <c r="C27" s="384"/>
      <c r="D27" s="126" t="s">
        <v>62</v>
      </c>
      <c r="E27" s="80">
        <v>0</v>
      </c>
      <c r="F27" s="80">
        <v>0</v>
      </c>
      <c r="G27" s="79">
        <f t="shared" ref="G27:G30" si="62">E27+F27</f>
        <v>0</v>
      </c>
      <c r="H27" s="70" t="e">
        <f t="shared" ref="H27:H30" si="63">G27/$G$31</f>
        <v>#DIV/0!</v>
      </c>
      <c r="I27" s="80">
        <v>0</v>
      </c>
      <c r="J27" s="80">
        <v>0</v>
      </c>
      <c r="K27" s="79">
        <f t="shared" ref="K27:K30" si="64">I27+J27</f>
        <v>0</v>
      </c>
      <c r="L27" s="70" t="e">
        <f t="shared" ref="L27:L30" si="65">K27/$K$31</f>
        <v>#DIV/0!</v>
      </c>
      <c r="M27" s="385"/>
      <c r="N27" s="80">
        <v>0</v>
      </c>
      <c r="O27" s="80">
        <v>0</v>
      </c>
      <c r="P27" s="79">
        <f t="shared" ref="P27:P30" si="66">N27+O27</f>
        <v>0</v>
      </c>
      <c r="Q27" s="70" t="e">
        <f t="shared" ref="Q27:Q30" si="67">P27/$P$31</f>
        <v>#DIV/0!</v>
      </c>
      <c r="R27" s="386"/>
      <c r="S27" s="375"/>
      <c r="T27" s="11" t="s">
        <v>62</v>
      </c>
      <c r="U27" s="14">
        <v>0</v>
      </c>
      <c r="V27" s="14">
        <v>0</v>
      </c>
      <c r="W27" s="79">
        <f t="shared" ref="W27:W30" si="68">U27+V27</f>
        <v>0</v>
      </c>
      <c r="X27" s="70" t="e">
        <f t="shared" ref="X27:X30" si="69">W27/$W$31</f>
        <v>#DIV/0!</v>
      </c>
      <c r="Y27" s="14">
        <v>0</v>
      </c>
      <c r="Z27" s="14">
        <v>0</v>
      </c>
      <c r="AA27" s="79">
        <f t="shared" ref="AA27:AA30" si="70">Y27+Z27</f>
        <v>0</v>
      </c>
      <c r="AB27" s="70" t="e">
        <f t="shared" ref="AB27:AB30" si="71">AA27/$AA$31</f>
        <v>#DIV/0!</v>
      </c>
      <c r="AC27" s="385"/>
      <c r="AD27" s="14">
        <v>0</v>
      </c>
      <c r="AE27" s="14">
        <v>0</v>
      </c>
      <c r="AF27" s="79">
        <f t="shared" ref="AF27:AF30" si="72">AD27+AE27</f>
        <v>0</v>
      </c>
      <c r="AG27" s="70" t="e">
        <f t="shared" ref="AG27:AG30" si="73">AF27/$AF$31</f>
        <v>#DIV/0!</v>
      </c>
      <c r="AH27" s="386"/>
      <c r="AI27" s="375"/>
    </row>
    <row r="28" spans="1:35" ht="15" customHeight="1">
      <c r="A28" s="382"/>
      <c r="B28" s="383"/>
      <c r="C28" s="384"/>
      <c r="D28" s="126" t="s">
        <v>63</v>
      </c>
      <c r="E28" s="80">
        <v>0</v>
      </c>
      <c r="F28" s="80">
        <v>0</v>
      </c>
      <c r="G28" s="79">
        <f t="shared" si="62"/>
        <v>0</v>
      </c>
      <c r="H28" s="70" t="e">
        <f t="shared" si="63"/>
        <v>#DIV/0!</v>
      </c>
      <c r="I28" s="80">
        <v>0</v>
      </c>
      <c r="J28" s="80">
        <v>0</v>
      </c>
      <c r="K28" s="79">
        <f t="shared" si="64"/>
        <v>0</v>
      </c>
      <c r="L28" s="70" t="e">
        <f t="shared" si="65"/>
        <v>#DIV/0!</v>
      </c>
      <c r="M28" s="385"/>
      <c r="N28" s="80">
        <v>0</v>
      </c>
      <c r="O28" s="80">
        <v>0</v>
      </c>
      <c r="P28" s="79">
        <f t="shared" si="66"/>
        <v>0</v>
      </c>
      <c r="Q28" s="70" t="e">
        <f t="shared" si="67"/>
        <v>#DIV/0!</v>
      </c>
      <c r="R28" s="386"/>
      <c r="S28" s="375"/>
      <c r="T28" s="11" t="s">
        <v>63</v>
      </c>
      <c r="U28" s="14">
        <v>0</v>
      </c>
      <c r="V28" s="14">
        <v>0</v>
      </c>
      <c r="W28" s="79">
        <f t="shared" si="68"/>
        <v>0</v>
      </c>
      <c r="X28" s="70" t="e">
        <f t="shared" si="69"/>
        <v>#DIV/0!</v>
      </c>
      <c r="Y28" s="14">
        <v>0</v>
      </c>
      <c r="Z28" s="14">
        <v>0</v>
      </c>
      <c r="AA28" s="79">
        <f t="shared" si="70"/>
        <v>0</v>
      </c>
      <c r="AB28" s="70" t="e">
        <f t="shared" si="71"/>
        <v>#DIV/0!</v>
      </c>
      <c r="AC28" s="385"/>
      <c r="AD28" s="14">
        <v>0</v>
      </c>
      <c r="AE28" s="14">
        <v>0</v>
      </c>
      <c r="AF28" s="79">
        <f t="shared" si="72"/>
        <v>0</v>
      </c>
      <c r="AG28" s="70" t="e">
        <f t="shared" si="73"/>
        <v>#DIV/0!</v>
      </c>
      <c r="AH28" s="386"/>
      <c r="AI28" s="375"/>
    </row>
    <row r="29" spans="1:35" ht="15" customHeight="1">
      <c r="A29" s="382"/>
      <c r="B29" s="383"/>
      <c r="C29" s="384"/>
      <c r="D29" s="126" t="s">
        <v>64</v>
      </c>
      <c r="E29" s="80">
        <v>0</v>
      </c>
      <c r="F29" s="80">
        <v>0</v>
      </c>
      <c r="G29" s="79">
        <f t="shared" si="62"/>
        <v>0</v>
      </c>
      <c r="H29" s="70" t="e">
        <f t="shared" si="63"/>
        <v>#DIV/0!</v>
      </c>
      <c r="I29" s="80">
        <v>0</v>
      </c>
      <c r="J29" s="80">
        <v>0</v>
      </c>
      <c r="K29" s="79">
        <f t="shared" si="64"/>
        <v>0</v>
      </c>
      <c r="L29" s="70" t="e">
        <f t="shared" si="65"/>
        <v>#DIV/0!</v>
      </c>
      <c r="M29" s="385"/>
      <c r="N29" s="80">
        <v>0</v>
      </c>
      <c r="O29" s="80">
        <v>0</v>
      </c>
      <c r="P29" s="79">
        <f t="shared" si="66"/>
        <v>0</v>
      </c>
      <c r="Q29" s="70" t="e">
        <f t="shared" si="67"/>
        <v>#DIV/0!</v>
      </c>
      <c r="R29" s="386"/>
      <c r="S29" s="375"/>
      <c r="T29" s="11" t="s">
        <v>64</v>
      </c>
      <c r="U29" s="14">
        <v>0</v>
      </c>
      <c r="V29" s="14">
        <v>0</v>
      </c>
      <c r="W29" s="79">
        <f t="shared" si="68"/>
        <v>0</v>
      </c>
      <c r="X29" s="70" t="e">
        <f t="shared" si="69"/>
        <v>#DIV/0!</v>
      </c>
      <c r="Y29" s="14">
        <v>0</v>
      </c>
      <c r="Z29" s="14">
        <v>0</v>
      </c>
      <c r="AA29" s="79">
        <f t="shared" si="70"/>
        <v>0</v>
      </c>
      <c r="AB29" s="70" t="e">
        <f t="shared" si="71"/>
        <v>#DIV/0!</v>
      </c>
      <c r="AC29" s="385"/>
      <c r="AD29" s="14">
        <v>0</v>
      </c>
      <c r="AE29" s="14">
        <v>0</v>
      </c>
      <c r="AF29" s="79">
        <f t="shared" si="72"/>
        <v>0</v>
      </c>
      <c r="AG29" s="70" t="e">
        <f t="shared" si="73"/>
        <v>#DIV/0!</v>
      </c>
      <c r="AH29" s="386"/>
      <c r="AI29" s="375"/>
    </row>
    <row r="30" spans="1:35" ht="15.75" thickBot="1">
      <c r="A30" s="382"/>
      <c r="B30" s="383"/>
      <c r="C30" s="384"/>
      <c r="D30" s="126" t="s">
        <v>65</v>
      </c>
      <c r="E30" s="80">
        <v>0</v>
      </c>
      <c r="F30" s="80">
        <v>0</v>
      </c>
      <c r="G30" s="79">
        <f t="shared" si="62"/>
        <v>0</v>
      </c>
      <c r="H30" s="70" t="e">
        <f t="shared" si="63"/>
        <v>#DIV/0!</v>
      </c>
      <c r="I30" s="80">
        <v>0</v>
      </c>
      <c r="J30" s="80">
        <v>0</v>
      </c>
      <c r="K30" s="79">
        <f t="shared" si="64"/>
        <v>0</v>
      </c>
      <c r="L30" s="70" t="e">
        <f t="shared" si="65"/>
        <v>#DIV/0!</v>
      </c>
      <c r="M30" s="385"/>
      <c r="N30" s="80">
        <v>0</v>
      </c>
      <c r="O30" s="80">
        <v>0</v>
      </c>
      <c r="P30" s="79">
        <f t="shared" si="66"/>
        <v>0</v>
      </c>
      <c r="Q30" s="70" t="e">
        <f t="shared" si="67"/>
        <v>#DIV/0!</v>
      </c>
      <c r="R30" s="386"/>
      <c r="S30" s="375"/>
      <c r="T30" s="11" t="s">
        <v>65</v>
      </c>
      <c r="U30" s="14">
        <v>0</v>
      </c>
      <c r="V30" s="14">
        <v>0</v>
      </c>
      <c r="W30" s="79">
        <f t="shared" si="68"/>
        <v>0</v>
      </c>
      <c r="X30" s="70" t="e">
        <f t="shared" si="69"/>
        <v>#DIV/0!</v>
      </c>
      <c r="Y30" s="14">
        <v>0</v>
      </c>
      <c r="Z30" s="14">
        <v>0</v>
      </c>
      <c r="AA30" s="79">
        <f t="shared" si="70"/>
        <v>0</v>
      </c>
      <c r="AB30" s="70" t="e">
        <f t="shared" si="71"/>
        <v>#DIV/0!</v>
      </c>
      <c r="AC30" s="385"/>
      <c r="AD30" s="14">
        <v>0</v>
      </c>
      <c r="AE30" s="14">
        <v>0</v>
      </c>
      <c r="AF30" s="79">
        <f t="shared" si="72"/>
        <v>0</v>
      </c>
      <c r="AG30" s="70" t="e">
        <f t="shared" si="73"/>
        <v>#DIV/0!</v>
      </c>
      <c r="AH30" s="386"/>
      <c r="AI30" s="375"/>
    </row>
    <row r="31" spans="1:35" s="72" customFormat="1" ht="15.75" thickBot="1">
      <c r="A31" s="381" t="s">
        <v>68</v>
      </c>
      <c r="B31" s="377"/>
      <c r="C31" s="378"/>
      <c r="D31" s="78"/>
      <c r="E31" s="61">
        <f>SUM(E26:E30)</f>
        <v>0</v>
      </c>
      <c r="F31" s="61">
        <f t="shared" ref="F31" si="74">SUM(F26:F30)</f>
        <v>0</v>
      </c>
      <c r="G31" s="61">
        <f t="shared" ref="G31" si="75">SUM(G26:G30)</f>
        <v>0</v>
      </c>
      <c r="H31" s="62">
        <v>1</v>
      </c>
      <c r="I31" s="61">
        <f t="shared" ref="I31" si="76">SUM(I26:I30)</f>
        <v>0</v>
      </c>
      <c r="J31" s="61">
        <f t="shared" ref="J31" si="77">SUM(J26:J30)</f>
        <v>0</v>
      </c>
      <c r="K31" s="61">
        <f t="shared" ref="K31" si="78">SUM(K26:K30)</f>
        <v>0</v>
      </c>
      <c r="L31" s="62">
        <v>1</v>
      </c>
      <c r="M31" s="61">
        <f>M26</f>
        <v>0</v>
      </c>
      <c r="N31" s="61">
        <f t="shared" ref="N31" si="79">SUM(N26:N30)</f>
        <v>0</v>
      </c>
      <c r="O31" s="61">
        <f t="shared" ref="O31" si="80">SUM(O26:O30)</f>
        <v>0</v>
      </c>
      <c r="P31" s="61">
        <f t="shared" ref="P31" si="81">SUM(P26:P30)</f>
        <v>0</v>
      </c>
      <c r="Q31" s="62">
        <v>1</v>
      </c>
      <c r="R31" s="61">
        <f>R26</f>
        <v>0</v>
      </c>
      <c r="S31" s="64" t="e">
        <f>S26</f>
        <v>#DIV/0!</v>
      </c>
      <c r="T31" s="125"/>
      <c r="U31" s="61">
        <f t="shared" ref="U31" si="82">SUM(U26:U30)</f>
        <v>0</v>
      </c>
      <c r="V31" s="61">
        <f t="shared" ref="V31" si="83">SUM(V26:V30)</f>
        <v>0</v>
      </c>
      <c r="W31" s="61">
        <f t="shared" ref="W31" si="84">SUM(W26:W30)</f>
        <v>0</v>
      </c>
      <c r="X31" s="62">
        <v>1</v>
      </c>
      <c r="Y31" s="61">
        <f>SUM(Y26:Y30)</f>
        <v>0</v>
      </c>
      <c r="Z31" s="61">
        <f>SUM(Z26:Z30)</f>
        <v>0</v>
      </c>
      <c r="AA31" s="61">
        <f>SUM(AA26:AA30)</f>
        <v>0</v>
      </c>
      <c r="AB31" s="62">
        <v>1</v>
      </c>
      <c r="AC31" s="61">
        <f>AC26</f>
        <v>0</v>
      </c>
      <c r="AD31" s="61">
        <f>SUM(AD26:AD30)</f>
        <v>0</v>
      </c>
      <c r="AE31" s="61">
        <f>SUM(AE26:AE30)</f>
        <v>0</v>
      </c>
      <c r="AF31" s="61">
        <f>SUM(AF26:AF30)</f>
        <v>0</v>
      </c>
      <c r="AG31" s="62">
        <v>1</v>
      </c>
      <c r="AH31" s="61">
        <f>AH26</f>
        <v>0</v>
      </c>
      <c r="AI31" s="64" t="e">
        <f>AI26</f>
        <v>#DIV/0!</v>
      </c>
    </row>
    <row r="32" spans="1:35">
      <c r="A32" s="382">
        <f>A26+1</f>
        <v>5</v>
      </c>
      <c r="B32" s="383"/>
      <c r="C32" s="384"/>
      <c r="D32" s="126" t="s">
        <v>61</v>
      </c>
      <c r="E32" s="80">
        <v>0</v>
      </c>
      <c r="F32" s="80">
        <v>0</v>
      </c>
      <c r="G32" s="79">
        <f>E32+F32</f>
        <v>0</v>
      </c>
      <c r="H32" s="70" t="e">
        <f>G32/$G$37</f>
        <v>#DIV/0!</v>
      </c>
      <c r="I32" s="80">
        <v>0</v>
      </c>
      <c r="J32" s="80">
        <v>0</v>
      </c>
      <c r="K32" s="79">
        <f>I32+J32</f>
        <v>0</v>
      </c>
      <c r="L32" s="70" t="e">
        <f>K32/$K$37</f>
        <v>#DIV/0!</v>
      </c>
      <c r="M32" s="385">
        <v>0</v>
      </c>
      <c r="N32" s="80">
        <v>0</v>
      </c>
      <c r="O32" s="80">
        <v>0</v>
      </c>
      <c r="P32" s="79">
        <f>N32+O32</f>
        <v>0</v>
      </c>
      <c r="Q32" s="70" t="e">
        <f>P32/$P$37</f>
        <v>#DIV/0!</v>
      </c>
      <c r="R32" s="386">
        <f>M37-P37</f>
        <v>0</v>
      </c>
      <c r="S32" s="375" t="e">
        <f>R32/M37</f>
        <v>#DIV/0!</v>
      </c>
      <c r="T32" s="11" t="s">
        <v>61</v>
      </c>
      <c r="U32" s="14">
        <v>0</v>
      </c>
      <c r="V32" s="14">
        <v>0</v>
      </c>
      <c r="W32" s="79">
        <f>U32+V32</f>
        <v>0</v>
      </c>
      <c r="X32" s="70" t="e">
        <f>W32/$W$37</f>
        <v>#DIV/0!</v>
      </c>
      <c r="Y32" s="14">
        <v>0</v>
      </c>
      <c r="Z32" s="14">
        <v>0</v>
      </c>
      <c r="AA32" s="79">
        <f>Y32+Z32</f>
        <v>0</v>
      </c>
      <c r="AB32" s="70" t="e">
        <f>AA32/$AA$37</f>
        <v>#DIV/0!</v>
      </c>
      <c r="AC32" s="385">
        <v>0</v>
      </c>
      <c r="AD32" s="14">
        <v>0</v>
      </c>
      <c r="AE32" s="14">
        <v>0</v>
      </c>
      <c r="AF32" s="79">
        <f>AD32+AE32</f>
        <v>0</v>
      </c>
      <c r="AG32" s="70" t="e">
        <f>AF32/$AF$37</f>
        <v>#DIV/0!</v>
      </c>
      <c r="AH32" s="386">
        <f>AC37-AF37</f>
        <v>0</v>
      </c>
      <c r="AI32" s="375" t="e">
        <f>AH32/AC37</f>
        <v>#DIV/0!</v>
      </c>
    </row>
    <row r="33" spans="1:35" ht="15" customHeight="1">
      <c r="A33" s="382"/>
      <c r="B33" s="383"/>
      <c r="C33" s="384"/>
      <c r="D33" s="126" t="s">
        <v>62</v>
      </c>
      <c r="E33" s="80">
        <v>0</v>
      </c>
      <c r="F33" s="80">
        <v>0</v>
      </c>
      <c r="G33" s="79">
        <f t="shared" ref="G33:G36" si="85">E33+F33</f>
        <v>0</v>
      </c>
      <c r="H33" s="70" t="e">
        <f t="shared" ref="H33:H36" si="86">G33/$G$37</f>
        <v>#DIV/0!</v>
      </c>
      <c r="I33" s="80">
        <v>0</v>
      </c>
      <c r="J33" s="80">
        <v>0</v>
      </c>
      <c r="K33" s="79">
        <f t="shared" ref="K33:K36" si="87">I33+J33</f>
        <v>0</v>
      </c>
      <c r="L33" s="70" t="e">
        <f t="shared" ref="L33:L36" si="88">K33/$K$37</f>
        <v>#DIV/0!</v>
      </c>
      <c r="M33" s="385"/>
      <c r="N33" s="80">
        <v>0</v>
      </c>
      <c r="O33" s="80">
        <v>0</v>
      </c>
      <c r="P33" s="79">
        <f t="shared" ref="P33:P36" si="89">N33+O33</f>
        <v>0</v>
      </c>
      <c r="Q33" s="70" t="e">
        <f t="shared" ref="Q33:Q36" si="90">P33/$P$37</f>
        <v>#DIV/0!</v>
      </c>
      <c r="R33" s="386"/>
      <c r="S33" s="375"/>
      <c r="T33" s="11" t="s">
        <v>62</v>
      </c>
      <c r="U33" s="14">
        <v>0</v>
      </c>
      <c r="V33" s="14">
        <v>0</v>
      </c>
      <c r="W33" s="79">
        <f t="shared" ref="W33:W36" si="91">U33+V33</f>
        <v>0</v>
      </c>
      <c r="X33" s="70" t="e">
        <f t="shared" ref="X33:X36" si="92">W33/$W$37</f>
        <v>#DIV/0!</v>
      </c>
      <c r="Y33" s="14">
        <v>0</v>
      </c>
      <c r="Z33" s="14">
        <v>0</v>
      </c>
      <c r="AA33" s="79">
        <f t="shared" ref="AA33:AA36" si="93">Y33+Z33</f>
        <v>0</v>
      </c>
      <c r="AB33" s="70" t="e">
        <f t="shared" ref="AB33:AB36" si="94">AA33/$AA$37</f>
        <v>#DIV/0!</v>
      </c>
      <c r="AC33" s="385"/>
      <c r="AD33" s="14">
        <v>0</v>
      </c>
      <c r="AE33" s="14">
        <v>0</v>
      </c>
      <c r="AF33" s="79">
        <f t="shared" ref="AF33:AF36" si="95">AD33+AE33</f>
        <v>0</v>
      </c>
      <c r="AG33" s="70" t="e">
        <f t="shared" ref="AG33:AG36" si="96">AF33/$AF$37</f>
        <v>#DIV/0!</v>
      </c>
      <c r="AH33" s="386"/>
      <c r="AI33" s="375"/>
    </row>
    <row r="34" spans="1:35" ht="15" customHeight="1">
      <c r="A34" s="382"/>
      <c r="B34" s="383"/>
      <c r="C34" s="384"/>
      <c r="D34" s="126" t="s">
        <v>63</v>
      </c>
      <c r="E34" s="80">
        <v>0</v>
      </c>
      <c r="F34" s="80">
        <v>0</v>
      </c>
      <c r="G34" s="79">
        <f t="shared" si="85"/>
        <v>0</v>
      </c>
      <c r="H34" s="70" t="e">
        <f t="shared" si="86"/>
        <v>#DIV/0!</v>
      </c>
      <c r="I34" s="80">
        <v>0</v>
      </c>
      <c r="J34" s="80">
        <v>0</v>
      </c>
      <c r="K34" s="79">
        <f t="shared" si="87"/>
        <v>0</v>
      </c>
      <c r="L34" s="70" t="e">
        <f t="shared" si="88"/>
        <v>#DIV/0!</v>
      </c>
      <c r="M34" s="385"/>
      <c r="N34" s="80">
        <v>0</v>
      </c>
      <c r="O34" s="80">
        <v>0</v>
      </c>
      <c r="P34" s="79">
        <f t="shared" si="89"/>
        <v>0</v>
      </c>
      <c r="Q34" s="70" t="e">
        <f t="shared" si="90"/>
        <v>#DIV/0!</v>
      </c>
      <c r="R34" s="386"/>
      <c r="S34" s="375"/>
      <c r="T34" s="11" t="s">
        <v>63</v>
      </c>
      <c r="U34" s="14">
        <v>0</v>
      </c>
      <c r="V34" s="14">
        <v>0</v>
      </c>
      <c r="W34" s="79">
        <f t="shared" si="91"/>
        <v>0</v>
      </c>
      <c r="X34" s="70" t="e">
        <f t="shared" si="92"/>
        <v>#DIV/0!</v>
      </c>
      <c r="Y34" s="14">
        <v>0</v>
      </c>
      <c r="Z34" s="14">
        <v>0</v>
      </c>
      <c r="AA34" s="79">
        <f t="shared" si="93"/>
        <v>0</v>
      </c>
      <c r="AB34" s="70" t="e">
        <f t="shared" si="94"/>
        <v>#DIV/0!</v>
      </c>
      <c r="AC34" s="385"/>
      <c r="AD34" s="14">
        <v>0</v>
      </c>
      <c r="AE34" s="14">
        <v>0</v>
      </c>
      <c r="AF34" s="79">
        <f t="shared" si="95"/>
        <v>0</v>
      </c>
      <c r="AG34" s="70" t="e">
        <f t="shared" si="96"/>
        <v>#DIV/0!</v>
      </c>
      <c r="AH34" s="386"/>
      <c r="AI34" s="375"/>
    </row>
    <row r="35" spans="1:35" ht="15" customHeight="1">
      <c r="A35" s="382"/>
      <c r="B35" s="383"/>
      <c r="C35" s="384"/>
      <c r="D35" s="126" t="s">
        <v>64</v>
      </c>
      <c r="E35" s="80">
        <v>0</v>
      </c>
      <c r="F35" s="80">
        <v>0</v>
      </c>
      <c r="G35" s="79">
        <f t="shared" si="85"/>
        <v>0</v>
      </c>
      <c r="H35" s="70" t="e">
        <f t="shared" si="86"/>
        <v>#DIV/0!</v>
      </c>
      <c r="I35" s="80">
        <v>0</v>
      </c>
      <c r="J35" s="80">
        <v>0</v>
      </c>
      <c r="K35" s="79">
        <f t="shared" si="87"/>
        <v>0</v>
      </c>
      <c r="L35" s="70" t="e">
        <f t="shared" si="88"/>
        <v>#DIV/0!</v>
      </c>
      <c r="M35" s="385"/>
      <c r="N35" s="80">
        <v>0</v>
      </c>
      <c r="O35" s="80">
        <v>0</v>
      </c>
      <c r="P35" s="79">
        <f t="shared" si="89"/>
        <v>0</v>
      </c>
      <c r="Q35" s="70" t="e">
        <f t="shared" si="90"/>
        <v>#DIV/0!</v>
      </c>
      <c r="R35" s="386"/>
      <c r="S35" s="375"/>
      <c r="T35" s="11" t="s">
        <v>64</v>
      </c>
      <c r="U35" s="14">
        <v>0</v>
      </c>
      <c r="V35" s="14">
        <v>0</v>
      </c>
      <c r="W35" s="79">
        <f t="shared" si="91"/>
        <v>0</v>
      </c>
      <c r="X35" s="70" t="e">
        <f t="shared" si="92"/>
        <v>#DIV/0!</v>
      </c>
      <c r="Y35" s="14">
        <v>0</v>
      </c>
      <c r="Z35" s="14">
        <v>0</v>
      </c>
      <c r="AA35" s="79">
        <f t="shared" si="93"/>
        <v>0</v>
      </c>
      <c r="AB35" s="70" t="e">
        <f t="shared" si="94"/>
        <v>#DIV/0!</v>
      </c>
      <c r="AC35" s="385"/>
      <c r="AD35" s="14">
        <v>0</v>
      </c>
      <c r="AE35" s="14">
        <v>0</v>
      </c>
      <c r="AF35" s="79">
        <f t="shared" si="95"/>
        <v>0</v>
      </c>
      <c r="AG35" s="70" t="e">
        <f t="shared" si="96"/>
        <v>#DIV/0!</v>
      </c>
      <c r="AH35" s="386"/>
      <c r="AI35" s="375"/>
    </row>
    <row r="36" spans="1:35" ht="15.75" thickBot="1">
      <c r="A36" s="382"/>
      <c r="B36" s="383"/>
      <c r="C36" s="384"/>
      <c r="D36" s="126" t="s">
        <v>65</v>
      </c>
      <c r="E36" s="80">
        <v>0</v>
      </c>
      <c r="F36" s="80">
        <v>0</v>
      </c>
      <c r="G36" s="79">
        <f t="shared" si="85"/>
        <v>0</v>
      </c>
      <c r="H36" s="70" t="e">
        <f t="shared" si="86"/>
        <v>#DIV/0!</v>
      </c>
      <c r="I36" s="80">
        <v>0</v>
      </c>
      <c r="J36" s="80">
        <v>0</v>
      </c>
      <c r="K36" s="79">
        <f t="shared" si="87"/>
        <v>0</v>
      </c>
      <c r="L36" s="70" t="e">
        <f t="shared" si="88"/>
        <v>#DIV/0!</v>
      </c>
      <c r="M36" s="385"/>
      <c r="N36" s="80">
        <v>0</v>
      </c>
      <c r="O36" s="80">
        <v>0</v>
      </c>
      <c r="P36" s="79">
        <f t="shared" si="89"/>
        <v>0</v>
      </c>
      <c r="Q36" s="70" t="e">
        <f t="shared" si="90"/>
        <v>#DIV/0!</v>
      </c>
      <c r="R36" s="386"/>
      <c r="S36" s="375"/>
      <c r="T36" s="11" t="s">
        <v>65</v>
      </c>
      <c r="U36" s="14">
        <v>0</v>
      </c>
      <c r="V36" s="14">
        <v>0</v>
      </c>
      <c r="W36" s="79">
        <f t="shared" si="91"/>
        <v>0</v>
      </c>
      <c r="X36" s="70" t="e">
        <f t="shared" si="92"/>
        <v>#DIV/0!</v>
      </c>
      <c r="Y36" s="14">
        <v>0</v>
      </c>
      <c r="Z36" s="14">
        <v>0</v>
      </c>
      <c r="AA36" s="79">
        <f t="shared" si="93"/>
        <v>0</v>
      </c>
      <c r="AB36" s="70" t="e">
        <f t="shared" si="94"/>
        <v>#DIV/0!</v>
      </c>
      <c r="AC36" s="385"/>
      <c r="AD36" s="14">
        <v>0</v>
      </c>
      <c r="AE36" s="14">
        <v>0</v>
      </c>
      <c r="AF36" s="79">
        <f t="shared" si="95"/>
        <v>0</v>
      </c>
      <c r="AG36" s="70" t="e">
        <f t="shared" si="96"/>
        <v>#DIV/0!</v>
      </c>
      <c r="AH36" s="386"/>
      <c r="AI36" s="375"/>
    </row>
    <row r="37" spans="1:35" s="72" customFormat="1" ht="15.75" thickBot="1">
      <c r="A37" s="381" t="s">
        <v>68</v>
      </c>
      <c r="B37" s="377"/>
      <c r="C37" s="378"/>
      <c r="D37" s="78"/>
      <c r="E37" s="61">
        <f>SUM(E32:E36)</f>
        <v>0</v>
      </c>
      <c r="F37" s="61">
        <f t="shared" ref="F37" si="97">SUM(F32:F36)</f>
        <v>0</v>
      </c>
      <c r="G37" s="61">
        <f t="shared" ref="G37" si="98">SUM(G32:G36)</f>
        <v>0</v>
      </c>
      <c r="H37" s="62">
        <v>1</v>
      </c>
      <c r="I37" s="61">
        <f t="shared" ref="I37" si="99">SUM(I32:I36)</f>
        <v>0</v>
      </c>
      <c r="J37" s="61">
        <f t="shared" ref="J37" si="100">SUM(J32:J36)</f>
        <v>0</v>
      </c>
      <c r="K37" s="61">
        <f t="shared" ref="K37" si="101">SUM(K32:K36)</f>
        <v>0</v>
      </c>
      <c r="L37" s="62">
        <v>1</v>
      </c>
      <c r="M37" s="61">
        <f>M32</f>
        <v>0</v>
      </c>
      <c r="N37" s="61">
        <f t="shared" ref="N37" si="102">SUM(N32:N36)</f>
        <v>0</v>
      </c>
      <c r="O37" s="61">
        <f t="shared" ref="O37" si="103">SUM(O32:O36)</f>
        <v>0</v>
      </c>
      <c r="P37" s="61">
        <f t="shared" ref="P37" si="104">SUM(P32:P36)</f>
        <v>0</v>
      </c>
      <c r="Q37" s="62">
        <v>1</v>
      </c>
      <c r="R37" s="61">
        <f>R32</f>
        <v>0</v>
      </c>
      <c r="S37" s="64" t="e">
        <f>S32</f>
        <v>#DIV/0!</v>
      </c>
      <c r="T37" s="125"/>
      <c r="U37" s="61">
        <f t="shared" ref="U37" si="105">SUM(U32:U36)</f>
        <v>0</v>
      </c>
      <c r="V37" s="61">
        <f t="shared" ref="V37" si="106">SUM(V32:V36)</f>
        <v>0</v>
      </c>
      <c r="W37" s="61">
        <f t="shared" ref="W37" si="107">SUM(W32:W36)</f>
        <v>0</v>
      </c>
      <c r="X37" s="62">
        <v>1</v>
      </c>
      <c r="Y37" s="61">
        <f>SUM(Y32:Y36)</f>
        <v>0</v>
      </c>
      <c r="Z37" s="61">
        <f>SUM(Z32:Z36)</f>
        <v>0</v>
      </c>
      <c r="AA37" s="61">
        <f>SUM(AA32:AA36)</f>
        <v>0</v>
      </c>
      <c r="AB37" s="62">
        <v>1</v>
      </c>
      <c r="AC37" s="61">
        <f>AC32</f>
        <v>0</v>
      </c>
      <c r="AD37" s="61">
        <f>SUM(AD32:AD36)</f>
        <v>0</v>
      </c>
      <c r="AE37" s="61">
        <f>SUM(AE32:AE36)</f>
        <v>0</v>
      </c>
      <c r="AF37" s="61">
        <f>SUM(AF32:AF36)</f>
        <v>0</v>
      </c>
      <c r="AG37" s="62">
        <v>1</v>
      </c>
      <c r="AH37" s="61">
        <f>AH32</f>
        <v>0</v>
      </c>
      <c r="AI37" s="64" t="e">
        <f>AI32</f>
        <v>#DIV/0!</v>
      </c>
    </row>
    <row r="38" spans="1:35">
      <c r="A38" s="382">
        <f>A32+1</f>
        <v>6</v>
      </c>
      <c r="B38" s="383"/>
      <c r="C38" s="384"/>
      <c r="D38" s="126" t="s">
        <v>61</v>
      </c>
      <c r="E38" s="80">
        <v>0</v>
      </c>
      <c r="F38" s="80">
        <v>0</v>
      </c>
      <c r="G38" s="79">
        <f>E38+F38</f>
        <v>0</v>
      </c>
      <c r="H38" s="70" t="e">
        <f>G38/$G$43</f>
        <v>#DIV/0!</v>
      </c>
      <c r="I38" s="80">
        <v>0</v>
      </c>
      <c r="J38" s="80">
        <v>0</v>
      </c>
      <c r="K38" s="79">
        <f>I38+J38</f>
        <v>0</v>
      </c>
      <c r="L38" s="70" t="e">
        <f>K38/$K$43</f>
        <v>#DIV/0!</v>
      </c>
      <c r="M38" s="385">
        <v>0</v>
      </c>
      <c r="N38" s="80">
        <v>0</v>
      </c>
      <c r="O38" s="80">
        <v>0</v>
      </c>
      <c r="P38" s="79">
        <f>N38+O38</f>
        <v>0</v>
      </c>
      <c r="Q38" s="70" t="e">
        <f>P38/$P$43</f>
        <v>#DIV/0!</v>
      </c>
      <c r="R38" s="386">
        <f>M43-P43</f>
        <v>0</v>
      </c>
      <c r="S38" s="375" t="e">
        <f>R38/M43</f>
        <v>#DIV/0!</v>
      </c>
      <c r="T38" s="11" t="s">
        <v>61</v>
      </c>
      <c r="U38" s="14">
        <v>0</v>
      </c>
      <c r="V38" s="14">
        <v>0</v>
      </c>
      <c r="W38" s="79">
        <f>U38+V38</f>
        <v>0</v>
      </c>
      <c r="X38" s="70" t="e">
        <f>W38/$W$43</f>
        <v>#DIV/0!</v>
      </c>
      <c r="Y38" s="14">
        <v>0</v>
      </c>
      <c r="Z38" s="14">
        <v>0</v>
      </c>
      <c r="AA38" s="79">
        <f>Y38+Z38</f>
        <v>0</v>
      </c>
      <c r="AB38" s="70" t="e">
        <f>AA38/$AA$43</f>
        <v>#DIV/0!</v>
      </c>
      <c r="AC38" s="385">
        <v>0</v>
      </c>
      <c r="AD38" s="14">
        <v>0</v>
      </c>
      <c r="AE38" s="14">
        <v>0</v>
      </c>
      <c r="AF38" s="79">
        <f>AD38+AE38</f>
        <v>0</v>
      </c>
      <c r="AG38" s="70" t="e">
        <f>AF38/$AF$43</f>
        <v>#DIV/0!</v>
      </c>
      <c r="AH38" s="386">
        <f>AC43-AF43</f>
        <v>0</v>
      </c>
      <c r="AI38" s="375" t="e">
        <f>AH38/AC43</f>
        <v>#DIV/0!</v>
      </c>
    </row>
    <row r="39" spans="1:35" ht="15" customHeight="1">
      <c r="A39" s="382"/>
      <c r="B39" s="383"/>
      <c r="C39" s="384"/>
      <c r="D39" s="126" t="s">
        <v>62</v>
      </c>
      <c r="E39" s="80">
        <v>0</v>
      </c>
      <c r="F39" s="80">
        <v>0</v>
      </c>
      <c r="G39" s="79">
        <f t="shared" ref="G39:G42" si="108">E39+F39</f>
        <v>0</v>
      </c>
      <c r="H39" s="70" t="e">
        <f t="shared" ref="H39:H42" si="109">G39/$G$43</f>
        <v>#DIV/0!</v>
      </c>
      <c r="I39" s="80">
        <v>0</v>
      </c>
      <c r="J39" s="80">
        <v>0</v>
      </c>
      <c r="K39" s="79">
        <f t="shared" ref="K39:K42" si="110">I39+J39</f>
        <v>0</v>
      </c>
      <c r="L39" s="70" t="e">
        <f t="shared" ref="L39:L42" si="111">K39/$K$43</f>
        <v>#DIV/0!</v>
      </c>
      <c r="M39" s="385"/>
      <c r="N39" s="80">
        <v>0</v>
      </c>
      <c r="O39" s="80">
        <v>0</v>
      </c>
      <c r="P39" s="79">
        <f t="shared" ref="P39:P42" si="112">N39+O39</f>
        <v>0</v>
      </c>
      <c r="Q39" s="70" t="e">
        <f t="shared" ref="Q39:Q42" si="113">P39/$P$43</f>
        <v>#DIV/0!</v>
      </c>
      <c r="R39" s="386"/>
      <c r="S39" s="375"/>
      <c r="T39" s="11" t="s">
        <v>62</v>
      </c>
      <c r="U39" s="14">
        <v>0</v>
      </c>
      <c r="V39" s="14">
        <v>0</v>
      </c>
      <c r="W39" s="79">
        <f t="shared" ref="W39:W42" si="114">U39+V39</f>
        <v>0</v>
      </c>
      <c r="X39" s="70" t="e">
        <f t="shared" ref="X39:X42" si="115">W39/$W$43</f>
        <v>#DIV/0!</v>
      </c>
      <c r="Y39" s="14">
        <v>0</v>
      </c>
      <c r="Z39" s="14">
        <v>0</v>
      </c>
      <c r="AA39" s="79">
        <f t="shared" ref="AA39:AA42" si="116">Y39+Z39</f>
        <v>0</v>
      </c>
      <c r="AB39" s="70" t="e">
        <f t="shared" ref="AB39:AB42" si="117">AA39/$AA$43</f>
        <v>#DIV/0!</v>
      </c>
      <c r="AC39" s="385"/>
      <c r="AD39" s="14">
        <v>0</v>
      </c>
      <c r="AE39" s="14">
        <v>0</v>
      </c>
      <c r="AF39" s="79">
        <f t="shared" ref="AF39:AF42" si="118">AD39+AE39</f>
        <v>0</v>
      </c>
      <c r="AG39" s="70" t="e">
        <f t="shared" ref="AG39:AG42" si="119">AF39/$AF$43</f>
        <v>#DIV/0!</v>
      </c>
      <c r="AH39" s="386"/>
      <c r="AI39" s="375"/>
    </row>
    <row r="40" spans="1:35" ht="15" customHeight="1">
      <c r="A40" s="382"/>
      <c r="B40" s="383"/>
      <c r="C40" s="384"/>
      <c r="D40" s="126" t="s">
        <v>63</v>
      </c>
      <c r="E40" s="80">
        <v>0</v>
      </c>
      <c r="F40" s="80">
        <v>0</v>
      </c>
      <c r="G40" s="79">
        <f t="shared" si="108"/>
        <v>0</v>
      </c>
      <c r="H40" s="70" t="e">
        <f t="shared" si="109"/>
        <v>#DIV/0!</v>
      </c>
      <c r="I40" s="80">
        <v>0</v>
      </c>
      <c r="J40" s="80">
        <v>0</v>
      </c>
      <c r="K40" s="79">
        <f t="shared" si="110"/>
        <v>0</v>
      </c>
      <c r="L40" s="70" t="e">
        <f t="shared" si="111"/>
        <v>#DIV/0!</v>
      </c>
      <c r="M40" s="385"/>
      <c r="N40" s="80">
        <v>0</v>
      </c>
      <c r="O40" s="80">
        <v>0</v>
      </c>
      <c r="P40" s="79">
        <f t="shared" si="112"/>
        <v>0</v>
      </c>
      <c r="Q40" s="70" t="e">
        <f t="shared" si="113"/>
        <v>#DIV/0!</v>
      </c>
      <c r="R40" s="386"/>
      <c r="S40" s="375"/>
      <c r="T40" s="11" t="s">
        <v>63</v>
      </c>
      <c r="U40" s="14">
        <v>0</v>
      </c>
      <c r="V40" s="14">
        <v>0</v>
      </c>
      <c r="W40" s="79">
        <f t="shared" si="114"/>
        <v>0</v>
      </c>
      <c r="X40" s="70" t="e">
        <f t="shared" si="115"/>
        <v>#DIV/0!</v>
      </c>
      <c r="Y40" s="14">
        <v>0</v>
      </c>
      <c r="Z40" s="14">
        <v>0</v>
      </c>
      <c r="AA40" s="79">
        <f t="shared" si="116"/>
        <v>0</v>
      </c>
      <c r="AB40" s="70" t="e">
        <f t="shared" si="117"/>
        <v>#DIV/0!</v>
      </c>
      <c r="AC40" s="385"/>
      <c r="AD40" s="14">
        <v>0</v>
      </c>
      <c r="AE40" s="14">
        <v>0</v>
      </c>
      <c r="AF40" s="79">
        <f t="shared" si="118"/>
        <v>0</v>
      </c>
      <c r="AG40" s="70" t="e">
        <f t="shared" si="119"/>
        <v>#DIV/0!</v>
      </c>
      <c r="AH40" s="386"/>
      <c r="AI40" s="375"/>
    </row>
    <row r="41" spans="1:35" ht="15" customHeight="1">
      <c r="A41" s="382"/>
      <c r="B41" s="383"/>
      <c r="C41" s="384"/>
      <c r="D41" s="126" t="s">
        <v>64</v>
      </c>
      <c r="E41" s="80">
        <v>0</v>
      </c>
      <c r="F41" s="80">
        <v>0</v>
      </c>
      <c r="G41" s="79">
        <f t="shared" si="108"/>
        <v>0</v>
      </c>
      <c r="H41" s="70" t="e">
        <f t="shared" si="109"/>
        <v>#DIV/0!</v>
      </c>
      <c r="I41" s="80">
        <v>0</v>
      </c>
      <c r="J41" s="80">
        <v>0</v>
      </c>
      <c r="K41" s="79">
        <f t="shared" si="110"/>
        <v>0</v>
      </c>
      <c r="L41" s="70" t="e">
        <f t="shared" si="111"/>
        <v>#DIV/0!</v>
      </c>
      <c r="M41" s="385"/>
      <c r="N41" s="80">
        <v>0</v>
      </c>
      <c r="O41" s="80">
        <v>0</v>
      </c>
      <c r="P41" s="79">
        <f t="shared" si="112"/>
        <v>0</v>
      </c>
      <c r="Q41" s="70" t="e">
        <f t="shared" si="113"/>
        <v>#DIV/0!</v>
      </c>
      <c r="R41" s="386"/>
      <c r="S41" s="375"/>
      <c r="T41" s="11" t="s">
        <v>64</v>
      </c>
      <c r="U41" s="14">
        <v>0</v>
      </c>
      <c r="V41" s="14">
        <v>0</v>
      </c>
      <c r="W41" s="79">
        <f t="shared" si="114"/>
        <v>0</v>
      </c>
      <c r="X41" s="70" t="e">
        <f t="shared" si="115"/>
        <v>#DIV/0!</v>
      </c>
      <c r="Y41" s="14">
        <v>0</v>
      </c>
      <c r="Z41" s="14">
        <v>0</v>
      </c>
      <c r="AA41" s="79">
        <f t="shared" si="116"/>
        <v>0</v>
      </c>
      <c r="AB41" s="70" t="e">
        <f t="shared" si="117"/>
        <v>#DIV/0!</v>
      </c>
      <c r="AC41" s="385"/>
      <c r="AD41" s="14">
        <v>0</v>
      </c>
      <c r="AE41" s="14">
        <v>0</v>
      </c>
      <c r="AF41" s="79">
        <f t="shared" si="118"/>
        <v>0</v>
      </c>
      <c r="AG41" s="70" t="e">
        <f t="shared" si="119"/>
        <v>#DIV/0!</v>
      </c>
      <c r="AH41" s="386"/>
      <c r="AI41" s="375"/>
    </row>
    <row r="42" spans="1:35" ht="15.75" thickBot="1">
      <c r="A42" s="382"/>
      <c r="B42" s="383"/>
      <c r="C42" s="384"/>
      <c r="D42" s="126" t="s">
        <v>65</v>
      </c>
      <c r="E42" s="80">
        <v>0</v>
      </c>
      <c r="F42" s="80">
        <v>0</v>
      </c>
      <c r="G42" s="79">
        <f t="shared" si="108"/>
        <v>0</v>
      </c>
      <c r="H42" s="70" t="e">
        <f t="shared" si="109"/>
        <v>#DIV/0!</v>
      </c>
      <c r="I42" s="80">
        <v>0</v>
      </c>
      <c r="J42" s="80">
        <v>0</v>
      </c>
      <c r="K42" s="79">
        <f t="shared" si="110"/>
        <v>0</v>
      </c>
      <c r="L42" s="70" t="e">
        <f t="shared" si="111"/>
        <v>#DIV/0!</v>
      </c>
      <c r="M42" s="385"/>
      <c r="N42" s="80">
        <v>0</v>
      </c>
      <c r="O42" s="80">
        <v>0</v>
      </c>
      <c r="P42" s="79">
        <f t="shared" si="112"/>
        <v>0</v>
      </c>
      <c r="Q42" s="70" t="e">
        <f t="shared" si="113"/>
        <v>#DIV/0!</v>
      </c>
      <c r="R42" s="386"/>
      <c r="S42" s="375"/>
      <c r="T42" s="11" t="s">
        <v>65</v>
      </c>
      <c r="U42" s="14">
        <v>0</v>
      </c>
      <c r="V42" s="14">
        <v>0</v>
      </c>
      <c r="W42" s="79">
        <f t="shared" si="114"/>
        <v>0</v>
      </c>
      <c r="X42" s="70" t="e">
        <f t="shared" si="115"/>
        <v>#DIV/0!</v>
      </c>
      <c r="Y42" s="14">
        <v>0</v>
      </c>
      <c r="Z42" s="14">
        <v>0</v>
      </c>
      <c r="AA42" s="79">
        <f t="shared" si="116"/>
        <v>0</v>
      </c>
      <c r="AB42" s="70" t="e">
        <f t="shared" si="117"/>
        <v>#DIV/0!</v>
      </c>
      <c r="AC42" s="385"/>
      <c r="AD42" s="14">
        <v>0</v>
      </c>
      <c r="AE42" s="14">
        <v>0</v>
      </c>
      <c r="AF42" s="79">
        <f t="shared" si="118"/>
        <v>0</v>
      </c>
      <c r="AG42" s="70" t="e">
        <f t="shared" si="119"/>
        <v>#DIV/0!</v>
      </c>
      <c r="AH42" s="386"/>
      <c r="AI42" s="375"/>
    </row>
    <row r="43" spans="1:35" s="72" customFormat="1" ht="15.75" thickBot="1">
      <c r="A43" s="381" t="s">
        <v>68</v>
      </c>
      <c r="B43" s="377"/>
      <c r="C43" s="378"/>
      <c r="D43" s="78"/>
      <c r="E43" s="61">
        <f>SUM(E38:E42)</f>
        <v>0</v>
      </c>
      <c r="F43" s="61">
        <f t="shared" ref="F43" si="120">SUM(F38:F42)</f>
        <v>0</v>
      </c>
      <c r="G43" s="61">
        <f t="shared" ref="G43" si="121">SUM(G38:G42)</f>
        <v>0</v>
      </c>
      <c r="H43" s="62">
        <v>1</v>
      </c>
      <c r="I43" s="61">
        <f t="shared" ref="I43" si="122">SUM(I38:I42)</f>
        <v>0</v>
      </c>
      <c r="J43" s="61">
        <f t="shared" ref="J43" si="123">SUM(J38:J42)</f>
        <v>0</v>
      </c>
      <c r="K43" s="61">
        <f t="shared" ref="K43" si="124">SUM(K38:K42)</f>
        <v>0</v>
      </c>
      <c r="L43" s="62">
        <v>1</v>
      </c>
      <c r="M43" s="61">
        <f>M38</f>
        <v>0</v>
      </c>
      <c r="N43" s="61">
        <f t="shared" ref="N43" si="125">SUM(N38:N42)</f>
        <v>0</v>
      </c>
      <c r="O43" s="61">
        <f t="shared" ref="O43" si="126">SUM(O38:O42)</f>
        <v>0</v>
      </c>
      <c r="P43" s="61">
        <f t="shared" ref="P43" si="127">SUM(P38:P42)</f>
        <v>0</v>
      </c>
      <c r="Q43" s="62">
        <v>1</v>
      </c>
      <c r="R43" s="61">
        <f>R38</f>
        <v>0</v>
      </c>
      <c r="S43" s="64" t="e">
        <f>S38</f>
        <v>#DIV/0!</v>
      </c>
      <c r="T43" s="125"/>
      <c r="U43" s="61">
        <f t="shared" ref="U43" si="128">SUM(U38:U42)</f>
        <v>0</v>
      </c>
      <c r="V43" s="61">
        <f t="shared" ref="V43" si="129">SUM(V38:V42)</f>
        <v>0</v>
      </c>
      <c r="W43" s="61">
        <f t="shared" ref="W43" si="130">SUM(W38:W42)</f>
        <v>0</v>
      </c>
      <c r="X43" s="62">
        <v>1</v>
      </c>
      <c r="Y43" s="61">
        <f>SUM(Y38:Y42)</f>
        <v>0</v>
      </c>
      <c r="Z43" s="61">
        <f>SUM(Z38:Z42)</f>
        <v>0</v>
      </c>
      <c r="AA43" s="61">
        <f>SUM(AA38:AA42)</f>
        <v>0</v>
      </c>
      <c r="AB43" s="62">
        <v>1</v>
      </c>
      <c r="AC43" s="61">
        <f>AC38</f>
        <v>0</v>
      </c>
      <c r="AD43" s="61">
        <f>SUM(AD38:AD42)</f>
        <v>0</v>
      </c>
      <c r="AE43" s="61">
        <f>SUM(AE38:AE42)</f>
        <v>0</v>
      </c>
      <c r="AF43" s="61">
        <f>SUM(AF38:AF42)</f>
        <v>0</v>
      </c>
      <c r="AG43" s="62">
        <v>1</v>
      </c>
      <c r="AH43" s="61">
        <f>AH38</f>
        <v>0</v>
      </c>
      <c r="AI43" s="64" t="e">
        <f>AI38</f>
        <v>#DIV/0!</v>
      </c>
    </row>
    <row r="44" spans="1:35">
      <c r="A44" s="382">
        <f>A38+1</f>
        <v>7</v>
      </c>
      <c r="B44" s="383"/>
      <c r="C44" s="384"/>
      <c r="D44" s="126" t="s">
        <v>61</v>
      </c>
      <c r="E44" s="80">
        <v>0</v>
      </c>
      <c r="F44" s="80">
        <v>0</v>
      </c>
      <c r="G44" s="79">
        <f>E44+F44</f>
        <v>0</v>
      </c>
      <c r="H44" s="70" t="e">
        <f>G44/$G$49</f>
        <v>#DIV/0!</v>
      </c>
      <c r="I44" s="80">
        <v>0</v>
      </c>
      <c r="J44" s="80">
        <v>0</v>
      </c>
      <c r="K44" s="79">
        <f>I44+J44</f>
        <v>0</v>
      </c>
      <c r="L44" s="70" t="e">
        <f>K44/$K$49</f>
        <v>#DIV/0!</v>
      </c>
      <c r="M44" s="385">
        <v>0</v>
      </c>
      <c r="N44" s="80">
        <v>0</v>
      </c>
      <c r="O44" s="80">
        <v>0</v>
      </c>
      <c r="P44" s="79">
        <f>N44+O44</f>
        <v>0</v>
      </c>
      <c r="Q44" s="70" t="e">
        <f>P44/$P$49</f>
        <v>#DIV/0!</v>
      </c>
      <c r="R44" s="386">
        <f>M49-P49</f>
        <v>0</v>
      </c>
      <c r="S44" s="375" t="e">
        <f>R44/M49</f>
        <v>#DIV/0!</v>
      </c>
      <c r="T44" s="11" t="s">
        <v>61</v>
      </c>
      <c r="U44" s="14">
        <v>0</v>
      </c>
      <c r="V44" s="14">
        <v>0</v>
      </c>
      <c r="W44" s="79">
        <f>U44+V44</f>
        <v>0</v>
      </c>
      <c r="X44" s="70" t="e">
        <f>W44/$W$49</f>
        <v>#DIV/0!</v>
      </c>
      <c r="Y44" s="14">
        <v>0</v>
      </c>
      <c r="Z44" s="14">
        <v>0</v>
      </c>
      <c r="AA44" s="79">
        <f>Y44+Z44</f>
        <v>0</v>
      </c>
      <c r="AB44" s="70" t="e">
        <f>AA44/$AA$49</f>
        <v>#DIV/0!</v>
      </c>
      <c r="AC44" s="385">
        <v>0</v>
      </c>
      <c r="AD44" s="14">
        <v>0</v>
      </c>
      <c r="AE44" s="14">
        <v>0</v>
      </c>
      <c r="AF44" s="79">
        <f>AD44+AE44</f>
        <v>0</v>
      </c>
      <c r="AG44" s="70" t="e">
        <f>AF44/$AF$49</f>
        <v>#DIV/0!</v>
      </c>
      <c r="AH44" s="386">
        <f>AC49-AF49</f>
        <v>0</v>
      </c>
      <c r="AI44" s="375" t="e">
        <f>AH44/AC49</f>
        <v>#DIV/0!</v>
      </c>
    </row>
    <row r="45" spans="1:35" ht="15" customHeight="1">
      <c r="A45" s="382"/>
      <c r="B45" s="383"/>
      <c r="C45" s="384"/>
      <c r="D45" s="126" t="s">
        <v>62</v>
      </c>
      <c r="E45" s="80">
        <v>0</v>
      </c>
      <c r="F45" s="80">
        <v>0</v>
      </c>
      <c r="G45" s="79">
        <f t="shared" ref="G45:G48" si="131">E45+F45</f>
        <v>0</v>
      </c>
      <c r="H45" s="70" t="e">
        <f t="shared" ref="H45:H48" si="132">G45/$G$49</f>
        <v>#DIV/0!</v>
      </c>
      <c r="I45" s="80">
        <v>0</v>
      </c>
      <c r="J45" s="80">
        <v>0</v>
      </c>
      <c r="K45" s="79">
        <f t="shared" ref="K45:K48" si="133">I45+J45</f>
        <v>0</v>
      </c>
      <c r="L45" s="70" t="e">
        <f t="shared" ref="L45:L48" si="134">K45/$K$49</f>
        <v>#DIV/0!</v>
      </c>
      <c r="M45" s="385"/>
      <c r="N45" s="80">
        <v>0</v>
      </c>
      <c r="O45" s="80">
        <v>0</v>
      </c>
      <c r="P45" s="79">
        <f t="shared" ref="P45:P48" si="135">N45+O45</f>
        <v>0</v>
      </c>
      <c r="Q45" s="70" t="e">
        <f t="shared" ref="Q45:Q48" si="136">P45/$P$49</f>
        <v>#DIV/0!</v>
      </c>
      <c r="R45" s="386"/>
      <c r="S45" s="375"/>
      <c r="T45" s="11" t="s">
        <v>62</v>
      </c>
      <c r="U45" s="14">
        <v>0</v>
      </c>
      <c r="V45" s="14">
        <v>0</v>
      </c>
      <c r="W45" s="79">
        <f t="shared" ref="W45:W48" si="137">U45+V45</f>
        <v>0</v>
      </c>
      <c r="X45" s="70" t="e">
        <f t="shared" ref="X45:X48" si="138">W45/$W$49</f>
        <v>#DIV/0!</v>
      </c>
      <c r="Y45" s="14">
        <v>0</v>
      </c>
      <c r="Z45" s="14">
        <v>0</v>
      </c>
      <c r="AA45" s="79">
        <f t="shared" ref="AA45:AA48" si="139">Y45+Z45</f>
        <v>0</v>
      </c>
      <c r="AB45" s="70" t="e">
        <f t="shared" ref="AB45:AB48" si="140">AA45/$AA$49</f>
        <v>#DIV/0!</v>
      </c>
      <c r="AC45" s="385"/>
      <c r="AD45" s="14">
        <v>0</v>
      </c>
      <c r="AE45" s="14">
        <v>0</v>
      </c>
      <c r="AF45" s="79">
        <f t="shared" ref="AF45:AF48" si="141">AD45+AE45</f>
        <v>0</v>
      </c>
      <c r="AG45" s="70" t="e">
        <f t="shared" ref="AG45:AG48" si="142">AF45/$AF$49</f>
        <v>#DIV/0!</v>
      </c>
      <c r="AH45" s="386"/>
      <c r="AI45" s="375"/>
    </row>
    <row r="46" spans="1:35" ht="15" customHeight="1">
      <c r="A46" s="382"/>
      <c r="B46" s="383"/>
      <c r="C46" s="384"/>
      <c r="D46" s="126" t="s">
        <v>63</v>
      </c>
      <c r="E46" s="80">
        <v>0</v>
      </c>
      <c r="F46" s="80">
        <v>0</v>
      </c>
      <c r="G46" s="79">
        <f t="shared" si="131"/>
        <v>0</v>
      </c>
      <c r="H46" s="70" t="e">
        <f t="shared" si="132"/>
        <v>#DIV/0!</v>
      </c>
      <c r="I46" s="80">
        <v>0</v>
      </c>
      <c r="J46" s="80">
        <v>0</v>
      </c>
      <c r="K46" s="79">
        <f t="shared" si="133"/>
        <v>0</v>
      </c>
      <c r="L46" s="70" t="e">
        <f t="shared" si="134"/>
        <v>#DIV/0!</v>
      </c>
      <c r="M46" s="385"/>
      <c r="N46" s="80">
        <v>0</v>
      </c>
      <c r="O46" s="80">
        <v>0</v>
      </c>
      <c r="P46" s="79">
        <f t="shared" si="135"/>
        <v>0</v>
      </c>
      <c r="Q46" s="70" t="e">
        <f t="shared" si="136"/>
        <v>#DIV/0!</v>
      </c>
      <c r="R46" s="386"/>
      <c r="S46" s="375"/>
      <c r="T46" s="11" t="s">
        <v>63</v>
      </c>
      <c r="U46" s="14">
        <v>0</v>
      </c>
      <c r="V46" s="14">
        <v>0</v>
      </c>
      <c r="W46" s="79">
        <f t="shared" si="137"/>
        <v>0</v>
      </c>
      <c r="X46" s="70" t="e">
        <f t="shared" si="138"/>
        <v>#DIV/0!</v>
      </c>
      <c r="Y46" s="14">
        <v>0</v>
      </c>
      <c r="Z46" s="14">
        <v>0</v>
      </c>
      <c r="AA46" s="79">
        <f t="shared" si="139"/>
        <v>0</v>
      </c>
      <c r="AB46" s="70" t="e">
        <f t="shared" si="140"/>
        <v>#DIV/0!</v>
      </c>
      <c r="AC46" s="385"/>
      <c r="AD46" s="14">
        <v>0</v>
      </c>
      <c r="AE46" s="14">
        <v>0</v>
      </c>
      <c r="AF46" s="79">
        <f t="shared" si="141"/>
        <v>0</v>
      </c>
      <c r="AG46" s="70" t="e">
        <f t="shared" si="142"/>
        <v>#DIV/0!</v>
      </c>
      <c r="AH46" s="386"/>
      <c r="AI46" s="375"/>
    </row>
    <row r="47" spans="1:35" ht="15" customHeight="1">
      <c r="A47" s="382"/>
      <c r="B47" s="383"/>
      <c r="C47" s="384"/>
      <c r="D47" s="126" t="s">
        <v>64</v>
      </c>
      <c r="E47" s="80">
        <v>0</v>
      </c>
      <c r="F47" s="80">
        <v>0</v>
      </c>
      <c r="G47" s="79">
        <f t="shared" si="131"/>
        <v>0</v>
      </c>
      <c r="H47" s="70" t="e">
        <f t="shared" si="132"/>
        <v>#DIV/0!</v>
      </c>
      <c r="I47" s="80">
        <v>0</v>
      </c>
      <c r="J47" s="80">
        <v>0</v>
      </c>
      <c r="K47" s="79">
        <f t="shared" si="133"/>
        <v>0</v>
      </c>
      <c r="L47" s="70" t="e">
        <f t="shared" si="134"/>
        <v>#DIV/0!</v>
      </c>
      <c r="M47" s="385"/>
      <c r="N47" s="80">
        <v>0</v>
      </c>
      <c r="O47" s="80">
        <v>0</v>
      </c>
      <c r="P47" s="79">
        <f t="shared" si="135"/>
        <v>0</v>
      </c>
      <c r="Q47" s="70" t="e">
        <f t="shared" si="136"/>
        <v>#DIV/0!</v>
      </c>
      <c r="R47" s="386"/>
      <c r="S47" s="375"/>
      <c r="T47" s="11" t="s">
        <v>64</v>
      </c>
      <c r="U47" s="14">
        <v>0</v>
      </c>
      <c r="V47" s="14">
        <v>0</v>
      </c>
      <c r="W47" s="79">
        <f t="shared" si="137"/>
        <v>0</v>
      </c>
      <c r="X47" s="70" t="e">
        <f t="shared" si="138"/>
        <v>#DIV/0!</v>
      </c>
      <c r="Y47" s="14">
        <v>0</v>
      </c>
      <c r="Z47" s="14">
        <v>0</v>
      </c>
      <c r="AA47" s="79">
        <f t="shared" si="139"/>
        <v>0</v>
      </c>
      <c r="AB47" s="70" t="e">
        <f t="shared" si="140"/>
        <v>#DIV/0!</v>
      </c>
      <c r="AC47" s="385"/>
      <c r="AD47" s="14">
        <v>0</v>
      </c>
      <c r="AE47" s="14">
        <v>0</v>
      </c>
      <c r="AF47" s="79">
        <f t="shared" si="141"/>
        <v>0</v>
      </c>
      <c r="AG47" s="70" t="e">
        <f t="shared" si="142"/>
        <v>#DIV/0!</v>
      </c>
      <c r="AH47" s="386"/>
      <c r="AI47" s="375"/>
    </row>
    <row r="48" spans="1:35" ht="15.75" thickBot="1">
      <c r="A48" s="382"/>
      <c r="B48" s="383"/>
      <c r="C48" s="384"/>
      <c r="D48" s="126" t="s">
        <v>65</v>
      </c>
      <c r="E48" s="80">
        <v>0</v>
      </c>
      <c r="F48" s="80">
        <v>0</v>
      </c>
      <c r="G48" s="79">
        <f t="shared" si="131"/>
        <v>0</v>
      </c>
      <c r="H48" s="70" t="e">
        <f t="shared" si="132"/>
        <v>#DIV/0!</v>
      </c>
      <c r="I48" s="80">
        <v>0</v>
      </c>
      <c r="J48" s="80">
        <v>0</v>
      </c>
      <c r="K48" s="79">
        <f t="shared" si="133"/>
        <v>0</v>
      </c>
      <c r="L48" s="70" t="e">
        <f t="shared" si="134"/>
        <v>#DIV/0!</v>
      </c>
      <c r="M48" s="385"/>
      <c r="N48" s="80">
        <v>0</v>
      </c>
      <c r="O48" s="80">
        <v>0</v>
      </c>
      <c r="P48" s="79">
        <f t="shared" si="135"/>
        <v>0</v>
      </c>
      <c r="Q48" s="70" t="e">
        <f t="shared" si="136"/>
        <v>#DIV/0!</v>
      </c>
      <c r="R48" s="386"/>
      <c r="S48" s="375"/>
      <c r="T48" s="11" t="s">
        <v>65</v>
      </c>
      <c r="U48" s="14">
        <v>0</v>
      </c>
      <c r="V48" s="14">
        <v>0</v>
      </c>
      <c r="W48" s="79">
        <f t="shared" si="137"/>
        <v>0</v>
      </c>
      <c r="X48" s="70" t="e">
        <f t="shared" si="138"/>
        <v>#DIV/0!</v>
      </c>
      <c r="Y48" s="14">
        <v>0</v>
      </c>
      <c r="Z48" s="14">
        <v>0</v>
      </c>
      <c r="AA48" s="79">
        <f t="shared" si="139"/>
        <v>0</v>
      </c>
      <c r="AB48" s="70" t="e">
        <f t="shared" si="140"/>
        <v>#DIV/0!</v>
      </c>
      <c r="AC48" s="385"/>
      <c r="AD48" s="14">
        <v>0</v>
      </c>
      <c r="AE48" s="14">
        <v>0</v>
      </c>
      <c r="AF48" s="79">
        <f t="shared" si="141"/>
        <v>0</v>
      </c>
      <c r="AG48" s="70" t="e">
        <f t="shared" si="142"/>
        <v>#DIV/0!</v>
      </c>
      <c r="AH48" s="386"/>
      <c r="AI48" s="375"/>
    </row>
    <row r="49" spans="1:35" s="72" customFormat="1" ht="15.75" thickBot="1">
      <c r="A49" s="381" t="s">
        <v>68</v>
      </c>
      <c r="B49" s="377"/>
      <c r="C49" s="378"/>
      <c r="D49" s="78"/>
      <c r="E49" s="61">
        <f>SUM(E44:E48)</f>
        <v>0</v>
      </c>
      <c r="F49" s="61">
        <f t="shared" ref="F49" si="143">SUM(F44:F48)</f>
        <v>0</v>
      </c>
      <c r="G49" s="61">
        <f t="shared" ref="G49" si="144">SUM(G44:G48)</f>
        <v>0</v>
      </c>
      <c r="H49" s="62">
        <v>1</v>
      </c>
      <c r="I49" s="61">
        <f t="shared" ref="I49" si="145">SUM(I44:I48)</f>
        <v>0</v>
      </c>
      <c r="J49" s="61">
        <f t="shared" ref="J49" si="146">SUM(J44:J48)</f>
        <v>0</v>
      </c>
      <c r="K49" s="61">
        <f t="shared" ref="K49" si="147">SUM(K44:K48)</f>
        <v>0</v>
      </c>
      <c r="L49" s="62">
        <v>1</v>
      </c>
      <c r="M49" s="61">
        <f>M44</f>
        <v>0</v>
      </c>
      <c r="N49" s="61">
        <f t="shared" ref="N49" si="148">SUM(N44:N48)</f>
        <v>0</v>
      </c>
      <c r="O49" s="61">
        <f t="shared" ref="O49" si="149">SUM(O44:O48)</f>
        <v>0</v>
      </c>
      <c r="P49" s="61">
        <f t="shared" ref="P49" si="150">SUM(P44:P48)</f>
        <v>0</v>
      </c>
      <c r="Q49" s="62">
        <v>1</v>
      </c>
      <c r="R49" s="61">
        <f>R44</f>
        <v>0</v>
      </c>
      <c r="S49" s="64" t="e">
        <f>S44</f>
        <v>#DIV/0!</v>
      </c>
      <c r="T49" s="125"/>
      <c r="U49" s="61">
        <f t="shared" ref="U49" si="151">SUM(U44:U48)</f>
        <v>0</v>
      </c>
      <c r="V49" s="61">
        <f t="shared" ref="V49" si="152">SUM(V44:V48)</f>
        <v>0</v>
      </c>
      <c r="W49" s="61">
        <f t="shared" ref="W49" si="153">SUM(W44:W48)</f>
        <v>0</v>
      </c>
      <c r="X49" s="62">
        <v>1</v>
      </c>
      <c r="Y49" s="61">
        <f>SUM(Y44:Y48)</f>
        <v>0</v>
      </c>
      <c r="Z49" s="61">
        <f>SUM(Z44:Z48)</f>
        <v>0</v>
      </c>
      <c r="AA49" s="61">
        <f>SUM(AA44:AA48)</f>
        <v>0</v>
      </c>
      <c r="AB49" s="62">
        <v>1</v>
      </c>
      <c r="AC49" s="61">
        <f>AC44</f>
        <v>0</v>
      </c>
      <c r="AD49" s="61">
        <f>SUM(AD44:AD48)</f>
        <v>0</v>
      </c>
      <c r="AE49" s="61">
        <f>SUM(AE44:AE48)</f>
        <v>0</v>
      </c>
      <c r="AF49" s="61">
        <f>SUM(AF44:AF48)</f>
        <v>0</v>
      </c>
      <c r="AG49" s="62">
        <v>1</v>
      </c>
      <c r="AH49" s="61">
        <f>AH44</f>
        <v>0</v>
      </c>
      <c r="AI49" s="64" t="e">
        <f>AI44</f>
        <v>#DIV/0!</v>
      </c>
    </row>
    <row r="50" spans="1:35">
      <c r="A50" s="382">
        <f>A44+1</f>
        <v>8</v>
      </c>
      <c r="B50" s="383"/>
      <c r="C50" s="384"/>
      <c r="D50" s="126" t="s">
        <v>61</v>
      </c>
      <c r="E50" s="80">
        <v>0</v>
      </c>
      <c r="F50" s="80">
        <v>0</v>
      </c>
      <c r="G50" s="79">
        <f>E50+F50</f>
        <v>0</v>
      </c>
      <c r="H50" s="70" t="e">
        <f>G50/$G$55</f>
        <v>#DIV/0!</v>
      </c>
      <c r="I50" s="80">
        <v>0</v>
      </c>
      <c r="J50" s="80">
        <v>0</v>
      </c>
      <c r="K50" s="79">
        <f>I50+J50</f>
        <v>0</v>
      </c>
      <c r="L50" s="70" t="e">
        <f>K50/$K$55</f>
        <v>#DIV/0!</v>
      </c>
      <c r="M50" s="385">
        <v>0</v>
      </c>
      <c r="N50" s="80">
        <v>0</v>
      </c>
      <c r="O50" s="80">
        <v>0</v>
      </c>
      <c r="P50" s="79">
        <f>N50+O50</f>
        <v>0</v>
      </c>
      <c r="Q50" s="70" t="e">
        <f>P50/$P$55</f>
        <v>#DIV/0!</v>
      </c>
      <c r="R50" s="386">
        <f>M55-P55</f>
        <v>0</v>
      </c>
      <c r="S50" s="375" t="e">
        <f>R50/M55</f>
        <v>#DIV/0!</v>
      </c>
      <c r="T50" s="11" t="s">
        <v>61</v>
      </c>
      <c r="U50" s="14">
        <v>0</v>
      </c>
      <c r="V50" s="14">
        <v>0</v>
      </c>
      <c r="W50" s="79">
        <f>U50+V50</f>
        <v>0</v>
      </c>
      <c r="X50" s="70" t="e">
        <f>W50/$W$55</f>
        <v>#DIV/0!</v>
      </c>
      <c r="Y50" s="14">
        <v>0</v>
      </c>
      <c r="Z50" s="14">
        <v>0</v>
      </c>
      <c r="AA50" s="79">
        <f>Y50+Z50</f>
        <v>0</v>
      </c>
      <c r="AB50" s="70" t="e">
        <f>AA50/$AA$55</f>
        <v>#DIV/0!</v>
      </c>
      <c r="AC50" s="385">
        <v>0</v>
      </c>
      <c r="AD50" s="14">
        <v>0</v>
      </c>
      <c r="AE50" s="14">
        <v>0</v>
      </c>
      <c r="AF50" s="79">
        <f>AD50+AE50</f>
        <v>0</v>
      </c>
      <c r="AG50" s="70" t="e">
        <f>AF50/$AF$55</f>
        <v>#DIV/0!</v>
      </c>
      <c r="AH50" s="386">
        <f>AC55-AF55</f>
        <v>0</v>
      </c>
      <c r="AI50" s="375" t="e">
        <f>AH50/AC55</f>
        <v>#DIV/0!</v>
      </c>
    </row>
    <row r="51" spans="1:35" ht="15" customHeight="1">
      <c r="A51" s="382"/>
      <c r="B51" s="383"/>
      <c r="C51" s="384"/>
      <c r="D51" s="126" t="s">
        <v>62</v>
      </c>
      <c r="E51" s="80">
        <v>0</v>
      </c>
      <c r="F51" s="80">
        <v>0</v>
      </c>
      <c r="G51" s="79">
        <f t="shared" ref="G51:G54" si="154">E51+F51</f>
        <v>0</v>
      </c>
      <c r="H51" s="70" t="e">
        <f t="shared" ref="H51:H54" si="155">G51/$G$55</f>
        <v>#DIV/0!</v>
      </c>
      <c r="I51" s="80">
        <v>0</v>
      </c>
      <c r="J51" s="80">
        <v>0</v>
      </c>
      <c r="K51" s="79">
        <f t="shared" ref="K51:K54" si="156">I51+J51</f>
        <v>0</v>
      </c>
      <c r="L51" s="70" t="e">
        <f t="shared" ref="L51:L54" si="157">K51/$K$55</f>
        <v>#DIV/0!</v>
      </c>
      <c r="M51" s="385"/>
      <c r="N51" s="80">
        <v>0</v>
      </c>
      <c r="O51" s="80">
        <v>0</v>
      </c>
      <c r="P51" s="79">
        <f t="shared" ref="P51:P54" si="158">N51+O51</f>
        <v>0</v>
      </c>
      <c r="Q51" s="70" t="e">
        <f t="shared" ref="Q51:Q54" si="159">P51/$P$55</f>
        <v>#DIV/0!</v>
      </c>
      <c r="R51" s="386"/>
      <c r="S51" s="375"/>
      <c r="T51" s="11" t="s">
        <v>62</v>
      </c>
      <c r="U51" s="14">
        <v>0</v>
      </c>
      <c r="V51" s="14">
        <v>0</v>
      </c>
      <c r="W51" s="79">
        <f t="shared" ref="W51:W54" si="160">U51+V51</f>
        <v>0</v>
      </c>
      <c r="X51" s="70" t="e">
        <f t="shared" ref="X51:X54" si="161">W51/$W$55</f>
        <v>#DIV/0!</v>
      </c>
      <c r="Y51" s="14">
        <v>0</v>
      </c>
      <c r="Z51" s="14">
        <v>0</v>
      </c>
      <c r="AA51" s="79">
        <f t="shared" ref="AA51:AA54" si="162">Y51+Z51</f>
        <v>0</v>
      </c>
      <c r="AB51" s="70" t="e">
        <f t="shared" ref="AB51:AB54" si="163">AA51/$AA$55</f>
        <v>#DIV/0!</v>
      </c>
      <c r="AC51" s="385"/>
      <c r="AD51" s="14">
        <v>0</v>
      </c>
      <c r="AE51" s="14">
        <v>0</v>
      </c>
      <c r="AF51" s="79">
        <f t="shared" ref="AF51:AF54" si="164">AD51+AE51</f>
        <v>0</v>
      </c>
      <c r="AG51" s="70" t="e">
        <f t="shared" ref="AG51:AG54" si="165">AF51/$AF$55</f>
        <v>#DIV/0!</v>
      </c>
      <c r="AH51" s="386"/>
      <c r="AI51" s="375"/>
    </row>
    <row r="52" spans="1:35" ht="15" customHeight="1">
      <c r="A52" s="382"/>
      <c r="B52" s="383"/>
      <c r="C52" s="384"/>
      <c r="D52" s="126" t="s">
        <v>63</v>
      </c>
      <c r="E52" s="80">
        <v>0</v>
      </c>
      <c r="F52" s="80">
        <v>0</v>
      </c>
      <c r="G52" s="79">
        <f t="shared" si="154"/>
        <v>0</v>
      </c>
      <c r="H52" s="70" t="e">
        <f t="shared" si="155"/>
        <v>#DIV/0!</v>
      </c>
      <c r="I52" s="80">
        <v>0</v>
      </c>
      <c r="J52" s="80">
        <v>0</v>
      </c>
      <c r="K52" s="79">
        <f t="shared" si="156"/>
        <v>0</v>
      </c>
      <c r="L52" s="70" t="e">
        <f t="shared" si="157"/>
        <v>#DIV/0!</v>
      </c>
      <c r="M52" s="385"/>
      <c r="N52" s="80">
        <v>0</v>
      </c>
      <c r="O52" s="80">
        <v>0</v>
      </c>
      <c r="P52" s="79">
        <f t="shared" si="158"/>
        <v>0</v>
      </c>
      <c r="Q52" s="70" t="e">
        <f t="shared" si="159"/>
        <v>#DIV/0!</v>
      </c>
      <c r="R52" s="386"/>
      <c r="S52" s="375"/>
      <c r="T52" s="11" t="s">
        <v>63</v>
      </c>
      <c r="U52" s="14">
        <v>0</v>
      </c>
      <c r="V52" s="14">
        <v>0</v>
      </c>
      <c r="W52" s="79">
        <f t="shared" si="160"/>
        <v>0</v>
      </c>
      <c r="X52" s="70" t="e">
        <f t="shared" si="161"/>
        <v>#DIV/0!</v>
      </c>
      <c r="Y52" s="14">
        <v>0</v>
      </c>
      <c r="Z52" s="14">
        <v>0</v>
      </c>
      <c r="AA52" s="79">
        <f t="shared" si="162"/>
        <v>0</v>
      </c>
      <c r="AB52" s="70" t="e">
        <f t="shared" si="163"/>
        <v>#DIV/0!</v>
      </c>
      <c r="AC52" s="385"/>
      <c r="AD52" s="14">
        <v>0</v>
      </c>
      <c r="AE52" s="14">
        <v>0</v>
      </c>
      <c r="AF52" s="79">
        <f t="shared" si="164"/>
        <v>0</v>
      </c>
      <c r="AG52" s="70" t="e">
        <f t="shared" si="165"/>
        <v>#DIV/0!</v>
      </c>
      <c r="AH52" s="386"/>
      <c r="AI52" s="375"/>
    </row>
    <row r="53" spans="1:35" ht="15" customHeight="1">
      <c r="A53" s="382"/>
      <c r="B53" s="383"/>
      <c r="C53" s="384"/>
      <c r="D53" s="126" t="s">
        <v>64</v>
      </c>
      <c r="E53" s="80">
        <v>0</v>
      </c>
      <c r="F53" s="80">
        <v>0</v>
      </c>
      <c r="G53" s="79">
        <f t="shared" si="154"/>
        <v>0</v>
      </c>
      <c r="H53" s="70" t="e">
        <f t="shared" si="155"/>
        <v>#DIV/0!</v>
      </c>
      <c r="I53" s="80">
        <v>0</v>
      </c>
      <c r="J53" s="80">
        <v>0</v>
      </c>
      <c r="K53" s="79">
        <f t="shared" si="156"/>
        <v>0</v>
      </c>
      <c r="L53" s="70" t="e">
        <f t="shared" si="157"/>
        <v>#DIV/0!</v>
      </c>
      <c r="M53" s="385"/>
      <c r="N53" s="80">
        <v>0</v>
      </c>
      <c r="O53" s="80">
        <v>0</v>
      </c>
      <c r="P53" s="79">
        <f t="shared" si="158"/>
        <v>0</v>
      </c>
      <c r="Q53" s="70" t="e">
        <f t="shared" si="159"/>
        <v>#DIV/0!</v>
      </c>
      <c r="R53" s="386"/>
      <c r="S53" s="375"/>
      <c r="T53" s="11" t="s">
        <v>64</v>
      </c>
      <c r="U53" s="14">
        <v>0</v>
      </c>
      <c r="V53" s="14">
        <v>0</v>
      </c>
      <c r="W53" s="79">
        <f t="shared" si="160"/>
        <v>0</v>
      </c>
      <c r="X53" s="70" t="e">
        <f t="shared" si="161"/>
        <v>#DIV/0!</v>
      </c>
      <c r="Y53" s="14">
        <v>0</v>
      </c>
      <c r="Z53" s="14">
        <v>0</v>
      </c>
      <c r="AA53" s="79">
        <f t="shared" si="162"/>
        <v>0</v>
      </c>
      <c r="AB53" s="70" t="e">
        <f t="shared" si="163"/>
        <v>#DIV/0!</v>
      </c>
      <c r="AC53" s="385"/>
      <c r="AD53" s="14">
        <v>0</v>
      </c>
      <c r="AE53" s="14">
        <v>0</v>
      </c>
      <c r="AF53" s="79">
        <f t="shared" si="164"/>
        <v>0</v>
      </c>
      <c r="AG53" s="70" t="e">
        <f t="shared" si="165"/>
        <v>#DIV/0!</v>
      </c>
      <c r="AH53" s="386"/>
      <c r="AI53" s="375"/>
    </row>
    <row r="54" spans="1:35" ht="15.75" thickBot="1">
      <c r="A54" s="382"/>
      <c r="B54" s="383"/>
      <c r="C54" s="384"/>
      <c r="D54" s="126" t="s">
        <v>65</v>
      </c>
      <c r="E54" s="80">
        <v>0</v>
      </c>
      <c r="F54" s="80">
        <v>0</v>
      </c>
      <c r="G54" s="79">
        <f t="shared" si="154"/>
        <v>0</v>
      </c>
      <c r="H54" s="70" t="e">
        <f t="shared" si="155"/>
        <v>#DIV/0!</v>
      </c>
      <c r="I54" s="80">
        <v>0</v>
      </c>
      <c r="J54" s="80">
        <v>0</v>
      </c>
      <c r="K54" s="79">
        <f t="shared" si="156"/>
        <v>0</v>
      </c>
      <c r="L54" s="70" t="e">
        <f t="shared" si="157"/>
        <v>#DIV/0!</v>
      </c>
      <c r="M54" s="385"/>
      <c r="N54" s="80">
        <v>0</v>
      </c>
      <c r="O54" s="80">
        <v>0</v>
      </c>
      <c r="P54" s="79">
        <f t="shared" si="158"/>
        <v>0</v>
      </c>
      <c r="Q54" s="70" t="e">
        <f t="shared" si="159"/>
        <v>#DIV/0!</v>
      </c>
      <c r="R54" s="386"/>
      <c r="S54" s="375"/>
      <c r="T54" s="11" t="s">
        <v>65</v>
      </c>
      <c r="U54" s="14">
        <v>0</v>
      </c>
      <c r="V54" s="14">
        <v>0</v>
      </c>
      <c r="W54" s="79">
        <f t="shared" si="160"/>
        <v>0</v>
      </c>
      <c r="X54" s="70" t="e">
        <f t="shared" si="161"/>
        <v>#DIV/0!</v>
      </c>
      <c r="Y54" s="14">
        <v>0</v>
      </c>
      <c r="Z54" s="14">
        <v>0</v>
      </c>
      <c r="AA54" s="79">
        <f t="shared" si="162"/>
        <v>0</v>
      </c>
      <c r="AB54" s="70" t="e">
        <f t="shared" si="163"/>
        <v>#DIV/0!</v>
      </c>
      <c r="AC54" s="385"/>
      <c r="AD54" s="14">
        <v>0</v>
      </c>
      <c r="AE54" s="14">
        <v>0</v>
      </c>
      <c r="AF54" s="79">
        <f t="shared" si="164"/>
        <v>0</v>
      </c>
      <c r="AG54" s="70" t="e">
        <f t="shared" si="165"/>
        <v>#DIV/0!</v>
      </c>
      <c r="AH54" s="386"/>
      <c r="AI54" s="375"/>
    </row>
    <row r="55" spans="1:35" s="72" customFormat="1" ht="15.75" thickBot="1">
      <c r="A55" s="381" t="s">
        <v>68</v>
      </c>
      <c r="B55" s="377"/>
      <c r="C55" s="378"/>
      <c r="D55" s="78"/>
      <c r="E55" s="61">
        <f>SUM(E50:E54)</f>
        <v>0</v>
      </c>
      <c r="F55" s="61">
        <f t="shared" ref="F55" si="166">SUM(F50:F54)</f>
        <v>0</v>
      </c>
      <c r="G55" s="61">
        <f t="shared" ref="G55" si="167">SUM(G50:G54)</f>
        <v>0</v>
      </c>
      <c r="H55" s="62">
        <v>1</v>
      </c>
      <c r="I55" s="61">
        <f t="shared" ref="I55" si="168">SUM(I50:I54)</f>
        <v>0</v>
      </c>
      <c r="J55" s="61">
        <f t="shared" ref="J55" si="169">SUM(J50:J54)</f>
        <v>0</v>
      </c>
      <c r="K55" s="61">
        <f t="shared" ref="K55" si="170">SUM(K50:K54)</f>
        <v>0</v>
      </c>
      <c r="L55" s="62">
        <v>1</v>
      </c>
      <c r="M55" s="61">
        <f>M50</f>
        <v>0</v>
      </c>
      <c r="N55" s="61">
        <f t="shared" ref="N55" si="171">SUM(N50:N54)</f>
        <v>0</v>
      </c>
      <c r="O55" s="61">
        <f t="shared" ref="O55" si="172">SUM(O50:O54)</f>
        <v>0</v>
      </c>
      <c r="P55" s="61">
        <f t="shared" ref="P55" si="173">SUM(P50:P54)</f>
        <v>0</v>
      </c>
      <c r="Q55" s="62">
        <v>1</v>
      </c>
      <c r="R55" s="61">
        <f>R50</f>
        <v>0</v>
      </c>
      <c r="S55" s="64" t="e">
        <f>S50</f>
        <v>#DIV/0!</v>
      </c>
      <c r="T55" s="125"/>
      <c r="U55" s="61">
        <f t="shared" ref="U55" si="174">SUM(U50:U54)</f>
        <v>0</v>
      </c>
      <c r="V55" s="61">
        <f t="shared" ref="V55" si="175">SUM(V50:V54)</f>
        <v>0</v>
      </c>
      <c r="W55" s="61">
        <f t="shared" ref="W55" si="176">SUM(W50:W54)</f>
        <v>0</v>
      </c>
      <c r="X55" s="62">
        <v>1</v>
      </c>
      <c r="Y55" s="61">
        <f>SUM(Y50:Y54)</f>
        <v>0</v>
      </c>
      <c r="Z55" s="61">
        <f>SUM(Z50:Z54)</f>
        <v>0</v>
      </c>
      <c r="AA55" s="61">
        <f>SUM(AA50:AA54)</f>
        <v>0</v>
      </c>
      <c r="AB55" s="62">
        <v>1</v>
      </c>
      <c r="AC55" s="61">
        <f>AC50</f>
        <v>0</v>
      </c>
      <c r="AD55" s="61">
        <f>SUM(AD50:AD54)</f>
        <v>0</v>
      </c>
      <c r="AE55" s="61">
        <f>SUM(AE50:AE54)</f>
        <v>0</v>
      </c>
      <c r="AF55" s="61">
        <f>SUM(AF50:AF54)</f>
        <v>0</v>
      </c>
      <c r="AG55" s="62">
        <v>1</v>
      </c>
      <c r="AH55" s="61">
        <f>AH50</f>
        <v>0</v>
      </c>
      <c r="AI55" s="64" t="e">
        <f>AI50</f>
        <v>#DIV/0!</v>
      </c>
    </row>
    <row r="56" spans="1:35">
      <c r="A56" s="382">
        <f>A50+1</f>
        <v>9</v>
      </c>
      <c r="B56" s="383"/>
      <c r="C56" s="384"/>
      <c r="D56" s="126" t="s">
        <v>61</v>
      </c>
      <c r="E56" s="80">
        <v>0</v>
      </c>
      <c r="F56" s="80">
        <v>0</v>
      </c>
      <c r="G56" s="79">
        <f>E56+F56</f>
        <v>0</v>
      </c>
      <c r="H56" s="70" t="e">
        <f>G56/$G$61</f>
        <v>#DIV/0!</v>
      </c>
      <c r="I56" s="80">
        <v>0</v>
      </c>
      <c r="J56" s="80">
        <v>0</v>
      </c>
      <c r="K56" s="79">
        <f>I56+J56</f>
        <v>0</v>
      </c>
      <c r="L56" s="70" t="e">
        <f>K56/$K$61</f>
        <v>#DIV/0!</v>
      </c>
      <c r="M56" s="385">
        <v>0</v>
      </c>
      <c r="N56" s="80">
        <v>0</v>
      </c>
      <c r="O56" s="80">
        <v>0</v>
      </c>
      <c r="P56" s="79">
        <f>N56+O56</f>
        <v>0</v>
      </c>
      <c r="Q56" s="70" t="e">
        <f>P56/$P$61</f>
        <v>#DIV/0!</v>
      </c>
      <c r="R56" s="386">
        <f>M61-P61</f>
        <v>0</v>
      </c>
      <c r="S56" s="375" t="e">
        <f>R56/M61</f>
        <v>#DIV/0!</v>
      </c>
      <c r="T56" s="11" t="s">
        <v>61</v>
      </c>
      <c r="U56" s="14">
        <v>0</v>
      </c>
      <c r="V56" s="14">
        <v>0</v>
      </c>
      <c r="W56" s="79">
        <f>U56+V56</f>
        <v>0</v>
      </c>
      <c r="X56" s="70" t="e">
        <f>W56/$W$61</f>
        <v>#DIV/0!</v>
      </c>
      <c r="Y56" s="14">
        <v>0</v>
      </c>
      <c r="Z56" s="14">
        <v>0</v>
      </c>
      <c r="AA56" s="79">
        <f>Y56+Z56</f>
        <v>0</v>
      </c>
      <c r="AB56" s="70" t="e">
        <f>AA56/$AA$61</f>
        <v>#DIV/0!</v>
      </c>
      <c r="AC56" s="385">
        <v>0</v>
      </c>
      <c r="AD56" s="14">
        <v>0</v>
      </c>
      <c r="AE56" s="14">
        <v>0</v>
      </c>
      <c r="AF56" s="79">
        <f>AD56+AE56</f>
        <v>0</v>
      </c>
      <c r="AG56" s="70" t="e">
        <f>AF56/$AF$61</f>
        <v>#DIV/0!</v>
      </c>
      <c r="AH56" s="386">
        <f>AC61-AF61</f>
        <v>0</v>
      </c>
      <c r="AI56" s="375" t="e">
        <f>AH56/AC61</f>
        <v>#DIV/0!</v>
      </c>
    </row>
    <row r="57" spans="1:35" ht="15" customHeight="1">
      <c r="A57" s="382"/>
      <c r="B57" s="383"/>
      <c r="C57" s="384"/>
      <c r="D57" s="126" t="s">
        <v>62</v>
      </c>
      <c r="E57" s="80">
        <v>0</v>
      </c>
      <c r="F57" s="80">
        <v>0</v>
      </c>
      <c r="G57" s="79">
        <f t="shared" ref="G57:G60" si="177">E57+F57</f>
        <v>0</v>
      </c>
      <c r="H57" s="70" t="e">
        <f t="shared" ref="H57:H60" si="178">G57/$G$61</f>
        <v>#DIV/0!</v>
      </c>
      <c r="I57" s="80">
        <v>0</v>
      </c>
      <c r="J57" s="80">
        <v>0</v>
      </c>
      <c r="K57" s="79">
        <f t="shared" ref="K57:K60" si="179">I57+J57</f>
        <v>0</v>
      </c>
      <c r="L57" s="70" t="e">
        <f t="shared" ref="L57:L60" si="180">K57/$K$61</f>
        <v>#DIV/0!</v>
      </c>
      <c r="M57" s="385"/>
      <c r="N57" s="80">
        <v>0</v>
      </c>
      <c r="O57" s="80">
        <v>0</v>
      </c>
      <c r="P57" s="79">
        <f t="shared" ref="P57:P60" si="181">N57+O57</f>
        <v>0</v>
      </c>
      <c r="Q57" s="70" t="e">
        <f t="shared" ref="Q57:Q60" si="182">P57/$P$61</f>
        <v>#DIV/0!</v>
      </c>
      <c r="R57" s="386"/>
      <c r="S57" s="375"/>
      <c r="T57" s="11" t="s">
        <v>62</v>
      </c>
      <c r="U57" s="14">
        <v>0</v>
      </c>
      <c r="V57" s="14">
        <v>0</v>
      </c>
      <c r="W57" s="79">
        <f t="shared" ref="W57:W60" si="183">U57+V57</f>
        <v>0</v>
      </c>
      <c r="X57" s="70" t="e">
        <f t="shared" ref="X57:X60" si="184">W57/$W$61</f>
        <v>#DIV/0!</v>
      </c>
      <c r="Y57" s="14">
        <v>0</v>
      </c>
      <c r="Z57" s="14">
        <v>0</v>
      </c>
      <c r="AA57" s="79">
        <f t="shared" ref="AA57:AA60" si="185">Y57+Z57</f>
        <v>0</v>
      </c>
      <c r="AB57" s="70" t="e">
        <f t="shared" ref="AB57:AB60" si="186">AA57/$AA$61</f>
        <v>#DIV/0!</v>
      </c>
      <c r="AC57" s="385"/>
      <c r="AD57" s="14">
        <v>0</v>
      </c>
      <c r="AE57" s="14">
        <v>0</v>
      </c>
      <c r="AF57" s="79">
        <f t="shared" ref="AF57:AF60" si="187">AD57+AE57</f>
        <v>0</v>
      </c>
      <c r="AG57" s="70" t="e">
        <f t="shared" ref="AG57:AG60" si="188">AF57/$AF$61</f>
        <v>#DIV/0!</v>
      </c>
      <c r="AH57" s="386"/>
      <c r="AI57" s="375"/>
    </row>
    <row r="58" spans="1:35" ht="15" customHeight="1">
      <c r="A58" s="382"/>
      <c r="B58" s="383"/>
      <c r="C58" s="384"/>
      <c r="D58" s="126" t="s">
        <v>63</v>
      </c>
      <c r="E58" s="80">
        <v>0</v>
      </c>
      <c r="F58" s="80">
        <v>0</v>
      </c>
      <c r="G58" s="79">
        <f t="shared" si="177"/>
        <v>0</v>
      </c>
      <c r="H58" s="70" t="e">
        <f t="shared" si="178"/>
        <v>#DIV/0!</v>
      </c>
      <c r="I58" s="80">
        <v>0</v>
      </c>
      <c r="J58" s="80">
        <v>0</v>
      </c>
      <c r="K58" s="79">
        <f t="shared" si="179"/>
        <v>0</v>
      </c>
      <c r="L58" s="70" t="e">
        <f t="shared" si="180"/>
        <v>#DIV/0!</v>
      </c>
      <c r="M58" s="385"/>
      <c r="N58" s="80">
        <v>0</v>
      </c>
      <c r="O58" s="80">
        <v>0</v>
      </c>
      <c r="P58" s="79">
        <f t="shared" si="181"/>
        <v>0</v>
      </c>
      <c r="Q58" s="70" t="e">
        <f t="shared" si="182"/>
        <v>#DIV/0!</v>
      </c>
      <c r="R58" s="386"/>
      <c r="S58" s="375"/>
      <c r="T58" s="11" t="s">
        <v>63</v>
      </c>
      <c r="U58" s="14">
        <v>0</v>
      </c>
      <c r="V58" s="14">
        <v>0</v>
      </c>
      <c r="W58" s="79">
        <f t="shared" si="183"/>
        <v>0</v>
      </c>
      <c r="X58" s="70" t="e">
        <f t="shared" si="184"/>
        <v>#DIV/0!</v>
      </c>
      <c r="Y58" s="14">
        <v>0</v>
      </c>
      <c r="Z58" s="14">
        <v>0</v>
      </c>
      <c r="AA58" s="79">
        <f t="shared" si="185"/>
        <v>0</v>
      </c>
      <c r="AB58" s="70" t="e">
        <f t="shared" si="186"/>
        <v>#DIV/0!</v>
      </c>
      <c r="AC58" s="385"/>
      <c r="AD58" s="14">
        <v>0</v>
      </c>
      <c r="AE58" s="14">
        <v>0</v>
      </c>
      <c r="AF58" s="79">
        <f t="shared" si="187"/>
        <v>0</v>
      </c>
      <c r="AG58" s="70" t="e">
        <f t="shared" si="188"/>
        <v>#DIV/0!</v>
      </c>
      <c r="AH58" s="386"/>
      <c r="AI58" s="375"/>
    </row>
    <row r="59" spans="1:35" ht="15" customHeight="1">
      <c r="A59" s="382"/>
      <c r="B59" s="383"/>
      <c r="C59" s="384"/>
      <c r="D59" s="126" t="s">
        <v>64</v>
      </c>
      <c r="E59" s="80">
        <v>0</v>
      </c>
      <c r="F59" s="80">
        <v>0</v>
      </c>
      <c r="G59" s="79">
        <f t="shared" si="177"/>
        <v>0</v>
      </c>
      <c r="H59" s="70" t="e">
        <f t="shared" si="178"/>
        <v>#DIV/0!</v>
      </c>
      <c r="I59" s="80">
        <v>0</v>
      </c>
      <c r="J59" s="80">
        <v>0</v>
      </c>
      <c r="K59" s="79">
        <f t="shared" si="179"/>
        <v>0</v>
      </c>
      <c r="L59" s="70" t="e">
        <f t="shared" si="180"/>
        <v>#DIV/0!</v>
      </c>
      <c r="M59" s="385"/>
      <c r="N59" s="80">
        <v>0</v>
      </c>
      <c r="O59" s="80">
        <v>0</v>
      </c>
      <c r="P59" s="79">
        <f t="shared" si="181"/>
        <v>0</v>
      </c>
      <c r="Q59" s="70" t="e">
        <f t="shared" si="182"/>
        <v>#DIV/0!</v>
      </c>
      <c r="R59" s="386"/>
      <c r="S59" s="375"/>
      <c r="T59" s="11" t="s">
        <v>64</v>
      </c>
      <c r="U59" s="14">
        <v>0</v>
      </c>
      <c r="V59" s="14">
        <v>0</v>
      </c>
      <c r="W59" s="79">
        <f t="shared" si="183"/>
        <v>0</v>
      </c>
      <c r="X59" s="70" t="e">
        <f t="shared" si="184"/>
        <v>#DIV/0!</v>
      </c>
      <c r="Y59" s="14">
        <v>0</v>
      </c>
      <c r="Z59" s="14">
        <v>0</v>
      </c>
      <c r="AA59" s="79">
        <f t="shared" si="185"/>
        <v>0</v>
      </c>
      <c r="AB59" s="70" t="e">
        <f t="shared" si="186"/>
        <v>#DIV/0!</v>
      </c>
      <c r="AC59" s="385"/>
      <c r="AD59" s="14">
        <v>0</v>
      </c>
      <c r="AE59" s="14">
        <v>0</v>
      </c>
      <c r="AF59" s="79">
        <f t="shared" si="187"/>
        <v>0</v>
      </c>
      <c r="AG59" s="70" t="e">
        <f t="shared" si="188"/>
        <v>#DIV/0!</v>
      </c>
      <c r="AH59" s="386"/>
      <c r="AI59" s="375"/>
    </row>
    <row r="60" spans="1:35" ht="15.75" thickBot="1">
      <c r="A60" s="382"/>
      <c r="B60" s="383"/>
      <c r="C60" s="384"/>
      <c r="D60" s="126" t="s">
        <v>65</v>
      </c>
      <c r="E60" s="80">
        <v>0</v>
      </c>
      <c r="F60" s="80">
        <v>0</v>
      </c>
      <c r="G60" s="79">
        <f t="shared" si="177"/>
        <v>0</v>
      </c>
      <c r="H60" s="70" t="e">
        <f t="shared" si="178"/>
        <v>#DIV/0!</v>
      </c>
      <c r="I60" s="80">
        <v>0</v>
      </c>
      <c r="J60" s="80">
        <v>0</v>
      </c>
      <c r="K60" s="79">
        <f t="shared" si="179"/>
        <v>0</v>
      </c>
      <c r="L60" s="70" t="e">
        <f t="shared" si="180"/>
        <v>#DIV/0!</v>
      </c>
      <c r="M60" s="385"/>
      <c r="N60" s="80">
        <v>0</v>
      </c>
      <c r="O60" s="80">
        <v>0</v>
      </c>
      <c r="P60" s="79">
        <f t="shared" si="181"/>
        <v>0</v>
      </c>
      <c r="Q60" s="70" t="e">
        <f t="shared" si="182"/>
        <v>#DIV/0!</v>
      </c>
      <c r="R60" s="386"/>
      <c r="S60" s="375"/>
      <c r="T60" s="11" t="s">
        <v>65</v>
      </c>
      <c r="U60" s="14">
        <v>0</v>
      </c>
      <c r="V60" s="14">
        <v>0</v>
      </c>
      <c r="W60" s="79">
        <f t="shared" si="183"/>
        <v>0</v>
      </c>
      <c r="X60" s="70" t="e">
        <f t="shared" si="184"/>
        <v>#DIV/0!</v>
      </c>
      <c r="Y60" s="14">
        <v>0</v>
      </c>
      <c r="Z60" s="14">
        <v>0</v>
      </c>
      <c r="AA60" s="79">
        <f t="shared" si="185"/>
        <v>0</v>
      </c>
      <c r="AB60" s="70" t="e">
        <f t="shared" si="186"/>
        <v>#DIV/0!</v>
      </c>
      <c r="AC60" s="385"/>
      <c r="AD60" s="14">
        <v>0</v>
      </c>
      <c r="AE60" s="14">
        <v>0</v>
      </c>
      <c r="AF60" s="79">
        <f t="shared" si="187"/>
        <v>0</v>
      </c>
      <c r="AG60" s="70" t="e">
        <f t="shared" si="188"/>
        <v>#DIV/0!</v>
      </c>
      <c r="AH60" s="386"/>
      <c r="AI60" s="375"/>
    </row>
    <row r="61" spans="1:35" s="72" customFormat="1" ht="15.75" thickBot="1">
      <c r="A61" s="381" t="s">
        <v>68</v>
      </c>
      <c r="B61" s="377"/>
      <c r="C61" s="378"/>
      <c r="D61" s="78"/>
      <c r="E61" s="61">
        <f>SUM(E56:E60)</f>
        <v>0</v>
      </c>
      <c r="F61" s="61">
        <f t="shared" ref="F61" si="189">SUM(F56:F60)</f>
        <v>0</v>
      </c>
      <c r="G61" s="61">
        <f t="shared" ref="G61" si="190">SUM(G56:G60)</f>
        <v>0</v>
      </c>
      <c r="H61" s="62">
        <v>1</v>
      </c>
      <c r="I61" s="61">
        <f t="shared" ref="I61" si="191">SUM(I56:I60)</f>
        <v>0</v>
      </c>
      <c r="J61" s="61">
        <f t="shared" ref="J61" si="192">SUM(J56:J60)</f>
        <v>0</v>
      </c>
      <c r="K61" s="61">
        <f t="shared" ref="K61" si="193">SUM(K56:K60)</f>
        <v>0</v>
      </c>
      <c r="L61" s="62">
        <v>1</v>
      </c>
      <c r="M61" s="61">
        <f>M56</f>
        <v>0</v>
      </c>
      <c r="N61" s="61">
        <f t="shared" ref="N61" si="194">SUM(N56:N60)</f>
        <v>0</v>
      </c>
      <c r="O61" s="61">
        <f t="shared" ref="O61" si="195">SUM(O56:O60)</f>
        <v>0</v>
      </c>
      <c r="P61" s="61">
        <f t="shared" ref="P61" si="196">SUM(P56:P60)</f>
        <v>0</v>
      </c>
      <c r="Q61" s="62">
        <v>1</v>
      </c>
      <c r="R61" s="61">
        <f>R56</f>
        <v>0</v>
      </c>
      <c r="S61" s="64" t="e">
        <f>S56</f>
        <v>#DIV/0!</v>
      </c>
      <c r="T61" s="125"/>
      <c r="U61" s="61">
        <f t="shared" ref="U61" si="197">SUM(U56:U60)</f>
        <v>0</v>
      </c>
      <c r="V61" s="61">
        <f t="shared" ref="V61" si="198">SUM(V56:V60)</f>
        <v>0</v>
      </c>
      <c r="W61" s="61">
        <f t="shared" ref="W61" si="199">SUM(W56:W60)</f>
        <v>0</v>
      </c>
      <c r="X61" s="62">
        <v>1</v>
      </c>
      <c r="Y61" s="61">
        <f>SUM(Y56:Y60)</f>
        <v>0</v>
      </c>
      <c r="Z61" s="61">
        <f>SUM(Z56:Z60)</f>
        <v>0</v>
      </c>
      <c r="AA61" s="61">
        <f>SUM(AA56:AA60)</f>
        <v>0</v>
      </c>
      <c r="AB61" s="62">
        <v>1</v>
      </c>
      <c r="AC61" s="61">
        <f>AC56</f>
        <v>0</v>
      </c>
      <c r="AD61" s="61">
        <f>SUM(AD56:AD60)</f>
        <v>0</v>
      </c>
      <c r="AE61" s="61">
        <f>SUM(AE56:AE60)</f>
        <v>0</v>
      </c>
      <c r="AF61" s="61">
        <f>SUM(AF56:AF60)</f>
        <v>0</v>
      </c>
      <c r="AG61" s="62">
        <v>1</v>
      </c>
      <c r="AH61" s="61">
        <f>AH56</f>
        <v>0</v>
      </c>
      <c r="AI61" s="64" t="e">
        <f>AI56</f>
        <v>#DIV/0!</v>
      </c>
    </row>
    <row r="62" spans="1:35">
      <c r="A62" s="382">
        <f>A56+1</f>
        <v>10</v>
      </c>
      <c r="B62" s="383"/>
      <c r="C62" s="384"/>
      <c r="D62" s="126" t="s">
        <v>61</v>
      </c>
      <c r="E62" s="80">
        <v>0</v>
      </c>
      <c r="F62" s="80">
        <v>0</v>
      </c>
      <c r="G62" s="79">
        <f>E62+F62</f>
        <v>0</v>
      </c>
      <c r="H62" s="70" t="e">
        <f>G62/$G$67</f>
        <v>#DIV/0!</v>
      </c>
      <c r="I62" s="80">
        <v>0</v>
      </c>
      <c r="J62" s="80">
        <v>0</v>
      </c>
      <c r="K62" s="79">
        <f>I62+J62</f>
        <v>0</v>
      </c>
      <c r="L62" s="70" t="e">
        <f>K62/$K$67</f>
        <v>#DIV/0!</v>
      </c>
      <c r="M62" s="385">
        <v>0</v>
      </c>
      <c r="N62" s="80">
        <v>0</v>
      </c>
      <c r="O62" s="80">
        <v>0</v>
      </c>
      <c r="P62" s="79">
        <f>N62+O62</f>
        <v>0</v>
      </c>
      <c r="Q62" s="70" t="e">
        <f>P62/$P$67</f>
        <v>#DIV/0!</v>
      </c>
      <c r="R62" s="386">
        <f>M67-P67</f>
        <v>0</v>
      </c>
      <c r="S62" s="375" t="e">
        <f>R62/M67</f>
        <v>#DIV/0!</v>
      </c>
      <c r="T62" s="11" t="s">
        <v>61</v>
      </c>
      <c r="U62" s="14">
        <v>0</v>
      </c>
      <c r="V62" s="14">
        <v>0</v>
      </c>
      <c r="W62" s="79">
        <f>U62+V62</f>
        <v>0</v>
      </c>
      <c r="X62" s="70" t="e">
        <f>W62/$W$67</f>
        <v>#DIV/0!</v>
      </c>
      <c r="Y62" s="14">
        <v>0</v>
      </c>
      <c r="Z62" s="14">
        <v>0</v>
      </c>
      <c r="AA62" s="79">
        <f>Y62+Z62</f>
        <v>0</v>
      </c>
      <c r="AB62" s="70" t="e">
        <f>AA62/$AA$67</f>
        <v>#DIV/0!</v>
      </c>
      <c r="AC62" s="385">
        <v>0</v>
      </c>
      <c r="AD62" s="14">
        <v>0</v>
      </c>
      <c r="AE62" s="14">
        <v>0</v>
      </c>
      <c r="AF62" s="79">
        <f>AD62+AE62</f>
        <v>0</v>
      </c>
      <c r="AG62" s="70" t="e">
        <f>AF62/$AF$67</f>
        <v>#DIV/0!</v>
      </c>
      <c r="AH62" s="386">
        <f>AC67-AF67</f>
        <v>0</v>
      </c>
      <c r="AI62" s="375" t="e">
        <f>AH62/AC67</f>
        <v>#DIV/0!</v>
      </c>
    </row>
    <row r="63" spans="1:35" ht="15" customHeight="1">
      <c r="A63" s="382"/>
      <c r="B63" s="383"/>
      <c r="C63" s="384"/>
      <c r="D63" s="126" t="s">
        <v>62</v>
      </c>
      <c r="E63" s="80">
        <v>0</v>
      </c>
      <c r="F63" s="80">
        <v>0</v>
      </c>
      <c r="G63" s="79">
        <f t="shared" ref="G63:G66" si="200">E63+F63</f>
        <v>0</v>
      </c>
      <c r="H63" s="70" t="e">
        <f t="shared" ref="H63:H66" si="201">G63/$G$67</f>
        <v>#DIV/0!</v>
      </c>
      <c r="I63" s="80">
        <v>0</v>
      </c>
      <c r="J63" s="80">
        <v>0</v>
      </c>
      <c r="K63" s="79">
        <f t="shared" ref="K63:K66" si="202">I63+J63</f>
        <v>0</v>
      </c>
      <c r="L63" s="70" t="e">
        <f t="shared" ref="L63:L66" si="203">K63/$K$67</f>
        <v>#DIV/0!</v>
      </c>
      <c r="M63" s="385"/>
      <c r="N63" s="80">
        <v>0</v>
      </c>
      <c r="O63" s="80">
        <v>0</v>
      </c>
      <c r="P63" s="79">
        <f t="shared" ref="P63:P66" si="204">N63+O63</f>
        <v>0</v>
      </c>
      <c r="Q63" s="70" t="e">
        <f t="shared" ref="Q63:Q66" si="205">P63/$P$67</f>
        <v>#DIV/0!</v>
      </c>
      <c r="R63" s="386"/>
      <c r="S63" s="375"/>
      <c r="T63" s="11" t="s">
        <v>62</v>
      </c>
      <c r="U63" s="14">
        <v>0</v>
      </c>
      <c r="V63" s="14">
        <v>0</v>
      </c>
      <c r="W63" s="79">
        <f t="shared" ref="W63:W66" si="206">U63+V63</f>
        <v>0</v>
      </c>
      <c r="X63" s="70" t="e">
        <f t="shared" ref="X63:X66" si="207">W63/$W$67</f>
        <v>#DIV/0!</v>
      </c>
      <c r="Y63" s="14">
        <v>0</v>
      </c>
      <c r="Z63" s="14">
        <v>0</v>
      </c>
      <c r="AA63" s="79">
        <f t="shared" ref="AA63:AA66" si="208">Y63+Z63</f>
        <v>0</v>
      </c>
      <c r="AB63" s="70" t="e">
        <f t="shared" ref="AB63:AB66" si="209">AA63/$AA$67</f>
        <v>#DIV/0!</v>
      </c>
      <c r="AC63" s="385"/>
      <c r="AD63" s="14">
        <v>0</v>
      </c>
      <c r="AE63" s="14">
        <v>0</v>
      </c>
      <c r="AF63" s="79">
        <f t="shared" ref="AF63:AF66" si="210">AD63+AE63</f>
        <v>0</v>
      </c>
      <c r="AG63" s="70" t="e">
        <f t="shared" ref="AG63:AG66" si="211">AF63/$AF$67</f>
        <v>#DIV/0!</v>
      </c>
      <c r="AH63" s="386"/>
      <c r="AI63" s="375"/>
    </row>
    <row r="64" spans="1:35" ht="15" customHeight="1">
      <c r="A64" s="382"/>
      <c r="B64" s="383"/>
      <c r="C64" s="384"/>
      <c r="D64" s="126" t="s">
        <v>63</v>
      </c>
      <c r="E64" s="80">
        <v>0</v>
      </c>
      <c r="F64" s="80">
        <v>0</v>
      </c>
      <c r="G64" s="79">
        <f t="shared" si="200"/>
        <v>0</v>
      </c>
      <c r="H64" s="70" t="e">
        <f t="shared" si="201"/>
        <v>#DIV/0!</v>
      </c>
      <c r="I64" s="80">
        <v>0</v>
      </c>
      <c r="J64" s="80">
        <v>0</v>
      </c>
      <c r="K64" s="79">
        <f t="shared" si="202"/>
        <v>0</v>
      </c>
      <c r="L64" s="70" t="e">
        <f t="shared" si="203"/>
        <v>#DIV/0!</v>
      </c>
      <c r="M64" s="385"/>
      <c r="N64" s="80">
        <v>0</v>
      </c>
      <c r="O64" s="80">
        <v>0</v>
      </c>
      <c r="P64" s="79">
        <f t="shared" si="204"/>
        <v>0</v>
      </c>
      <c r="Q64" s="70" t="e">
        <f t="shared" si="205"/>
        <v>#DIV/0!</v>
      </c>
      <c r="R64" s="386"/>
      <c r="S64" s="375"/>
      <c r="T64" s="11" t="s">
        <v>63</v>
      </c>
      <c r="U64" s="14">
        <v>0</v>
      </c>
      <c r="V64" s="14">
        <v>0</v>
      </c>
      <c r="W64" s="79">
        <f t="shared" si="206"/>
        <v>0</v>
      </c>
      <c r="X64" s="70" t="e">
        <f t="shared" si="207"/>
        <v>#DIV/0!</v>
      </c>
      <c r="Y64" s="14">
        <v>0</v>
      </c>
      <c r="Z64" s="14">
        <v>0</v>
      </c>
      <c r="AA64" s="79">
        <f t="shared" si="208"/>
        <v>0</v>
      </c>
      <c r="AB64" s="70" t="e">
        <f t="shared" si="209"/>
        <v>#DIV/0!</v>
      </c>
      <c r="AC64" s="385"/>
      <c r="AD64" s="14">
        <v>0</v>
      </c>
      <c r="AE64" s="14">
        <v>0</v>
      </c>
      <c r="AF64" s="79">
        <f t="shared" si="210"/>
        <v>0</v>
      </c>
      <c r="AG64" s="70" t="e">
        <f t="shared" si="211"/>
        <v>#DIV/0!</v>
      </c>
      <c r="AH64" s="386"/>
      <c r="AI64" s="375"/>
    </row>
    <row r="65" spans="1:35" ht="15" customHeight="1">
      <c r="A65" s="382"/>
      <c r="B65" s="383"/>
      <c r="C65" s="384"/>
      <c r="D65" s="126" t="s">
        <v>64</v>
      </c>
      <c r="E65" s="80">
        <v>0</v>
      </c>
      <c r="F65" s="80">
        <v>0</v>
      </c>
      <c r="G65" s="79">
        <f t="shared" si="200"/>
        <v>0</v>
      </c>
      <c r="H65" s="70" t="e">
        <f t="shared" si="201"/>
        <v>#DIV/0!</v>
      </c>
      <c r="I65" s="80">
        <v>0</v>
      </c>
      <c r="J65" s="80">
        <v>0</v>
      </c>
      <c r="K65" s="79">
        <f t="shared" si="202"/>
        <v>0</v>
      </c>
      <c r="L65" s="70" t="e">
        <f t="shared" si="203"/>
        <v>#DIV/0!</v>
      </c>
      <c r="M65" s="385"/>
      <c r="N65" s="80">
        <v>0</v>
      </c>
      <c r="O65" s="80">
        <v>0</v>
      </c>
      <c r="P65" s="79">
        <f t="shared" si="204"/>
        <v>0</v>
      </c>
      <c r="Q65" s="70" t="e">
        <f t="shared" si="205"/>
        <v>#DIV/0!</v>
      </c>
      <c r="R65" s="386"/>
      <c r="S65" s="375"/>
      <c r="T65" s="11" t="s">
        <v>64</v>
      </c>
      <c r="U65" s="14">
        <v>0</v>
      </c>
      <c r="V65" s="14">
        <v>0</v>
      </c>
      <c r="W65" s="79">
        <f t="shared" si="206"/>
        <v>0</v>
      </c>
      <c r="X65" s="70" t="e">
        <f t="shared" si="207"/>
        <v>#DIV/0!</v>
      </c>
      <c r="Y65" s="14">
        <v>0</v>
      </c>
      <c r="Z65" s="14">
        <v>0</v>
      </c>
      <c r="AA65" s="79">
        <f t="shared" si="208"/>
        <v>0</v>
      </c>
      <c r="AB65" s="70" t="e">
        <f t="shared" si="209"/>
        <v>#DIV/0!</v>
      </c>
      <c r="AC65" s="385"/>
      <c r="AD65" s="14">
        <v>0</v>
      </c>
      <c r="AE65" s="14">
        <v>0</v>
      </c>
      <c r="AF65" s="79">
        <f t="shared" si="210"/>
        <v>0</v>
      </c>
      <c r="AG65" s="70" t="e">
        <f t="shared" si="211"/>
        <v>#DIV/0!</v>
      </c>
      <c r="AH65" s="386"/>
      <c r="AI65" s="375"/>
    </row>
    <row r="66" spans="1:35" ht="15.75" thickBot="1">
      <c r="A66" s="382"/>
      <c r="B66" s="383"/>
      <c r="C66" s="384"/>
      <c r="D66" s="126" t="s">
        <v>65</v>
      </c>
      <c r="E66" s="80">
        <v>0</v>
      </c>
      <c r="F66" s="80">
        <v>0</v>
      </c>
      <c r="G66" s="79">
        <f t="shared" si="200"/>
        <v>0</v>
      </c>
      <c r="H66" s="70" t="e">
        <f t="shared" si="201"/>
        <v>#DIV/0!</v>
      </c>
      <c r="I66" s="80">
        <v>0</v>
      </c>
      <c r="J66" s="80">
        <v>0</v>
      </c>
      <c r="K66" s="79">
        <f t="shared" si="202"/>
        <v>0</v>
      </c>
      <c r="L66" s="70" t="e">
        <f t="shared" si="203"/>
        <v>#DIV/0!</v>
      </c>
      <c r="M66" s="385"/>
      <c r="N66" s="80">
        <v>0</v>
      </c>
      <c r="O66" s="80">
        <v>0</v>
      </c>
      <c r="P66" s="79">
        <f t="shared" si="204"/>
        <v>0</v>
      </c>
      <c r="Q66" s="70" t="e">
        <f t="shared" si="205"/>
        <v>#DIV/0!</v>
      </c>
      <c r="R66" s="386"/>
      <c r="S66" s="375"/>
      <c r="T66" s="11" t="s">
        <v>65</v>
      </c>
      <c r="U66" s="14">
        <v>0</v>
      </c>
      <c r="V66" s="14">
        <v>0</v>
      </c>
      <c r="W66" s="79">
        <f t="shared" si="206"/>
        <v>0</v>
      </c>
      <c r="X66" s="70" t="e">
        <f t="shared" si="207"/>
        <v>#DIV/0!</v>
      </c>
      <c r="Y66" s="14">
        <v>0</v>
      </c>
      <c r="Z66" s="14">
        <v>0</v>
      </c>
      <c r="AA66" s="79">
        <f t="shared" si="208"/>
        <v>0</v>
      </c>
      <c r="AB66" s="70" t="e">
        <f t="shared" si="209"/>
        <v>#DIV/0!</v>
      </c>
      <c r="AC66" s="385"/>
      <c r="AD66" s="14">
        <v>0</v>
      </c>
      <c r="AE66" s="14">
        <v>0</v>
      </c>
      <c r="AF66" s="79">
        <f t="shared" si="210"/>
        <v>0</v>
      </c>
      <c r="AG66" s="70" t="e">
        <f t="shared" si="211"/>
        <v>#DIV/0!</v>
      </c>
      <c r="AH66" s="386"/>
      <c r="AI66" s="375"/>
    </row>
    <row r="67" spans="1:35" s="72" customFormat="1" ht="15.75" thickBot="1">
      <c r="A67" s="381" t="s">
        <v>68</v>
      </c>
      <c r="B67" s="377"/>
      <c r="C67" s="378"/>
      <c r="D67" s="78"/>
      <c r="E67" s="61">
        <f>SUM(E62:E66)</f>
        <v>0</v>
      </c>
      <c r="F67" s="61">
        <f t="shared" ref="F67" si="212">SUM(F62:F66)</f>
        <v>0</v>
      </c>
      <c r="G67" s="61">
        <f t="shared" ref="G67" si="213">SUM(G62:G66)</f>
        <v>0</v>
      </c>
      <c r="H67" s="62">
        <v>1</v>
      </c>
      <c r="I67" s="61">
        <f t="shared" ref="I67" si="214">SUM(I62:I66)</f>
        <v>0</v>
      </c>
      <c r="J67" s="61">
        <f t="shared" ref="J67" si="215">SUM(J62:J66)</f>
        <v>0</v>
      </c>
      <c r="K67" s="61">
        <f t="shared" ref="K67" si="216">SUM(K62:K66)</f>
        <v>0</v>
      </c>
      <c r="L67" s="62">
        <v>1</v>
      </c>
      <c r="M67" s="61">
        <f>M62</f>
        <v>0</v>
      </c>
      <c r="N67" s="61">
        <f t="shared" ref="N67" si="217">SUM(N62:N66)</f>
        <v>0</v>
      </c>
      <c r="O67" s="61">
        <f t="shared" ref="O67" si="218">SUM(O62:O66)</f>
        <v>0</v>
      </c>
      <c r="P67" s="61">
        <f t="shared" ref="P67" si="219">SUM(P62:P66)</f>
        <v>0</v>
      </c>
      <c r="Q67" s="62">
        <v>1</v>
      </c>
      <c r="R67" s="61">
        <f>R62</f>
        <v>0</v>
      </c>
      <c r="S67" s="64" t="e">
        <f>S62</f>
        <v>#DIV/0!</v>
      </c>
      <c r="T67" s="125"/>
      <c r="U67" s="61">
        <f t="shared" ref="U67" si="220">SUM(U62:U66)</f>
        <v>0</v>
      </c>
      <c r="V67" s="61">
        <f t="shared" ref="V67" si="221">SUM(V62:V66)</f>
        <v>0</v>
      </c>
      <c r="W67" s="61">
        <f t="shared" ref="W67" si="222">SUM(W62:W66)</f>
        <v>0</v>
      </c>
      <c r="X67" s="62">
        <v>1</v>
      </c>
      <c r="Y67" s="61">
        <f>SUM(Y62:Y66)</f>
        <v>0</v>
      </c>
      <c r="Z67" s="61">
        <f>SUM(Z62:Z66)</f>
        <v>0</v>
      </c>
      <c r="AA67" s="61">
        <f>SUM(AA62:AA66)</f>
        <v>0</v>
      </c>
      <c r="AB67" s="62">
        <v>1</v>
      </c>
      <c r="AC67" s="61">
        <f>AC62</f>
        <v>0</v>
      </c>
      <c r="AD67" s="61">
        <f>SUM(AD62:AD66)</f>
        <v>0</v>
      </c>
      <c r="AE67" s="61">
        <f>SUM(AE62:AE66)</f>
        <v>0</v>
      </c>
      <c r="AF67" s="61">
        <f>SUM(AF62:AF66)</f>
        <v>0</v>
      </c>
      <c r="AG67" s="62">
        <v>1</v>
      </c>
      <c r="AH67" s="61">
        <f>AH62</f>
        <v>0</v>
      </c>
      <c r="AI67" s="64" t="e">
        <f>AI62</f>
        <v>#DIV/0!</v>
      </c>
    </row>
    <row r="68" spans="1:35">
      <c r="A68" s="382">
        <f>A62+1</f>
        <v>11</v>
      </c>
      <c r="B68" s="383"/>
      <c r="C68" s="384"/>
      <c r="D68" s="126" t="s">
        <v>61</v>
      </c>
      <c r="E68" s="80">
        <v>0</v>
      </c>
      <c r="F68" s="80">
        <v>0</v>
      </c>
      <c r="G68" s="79">
        <f>E68+F68</f>
        <v>0</v>
      </c>
      <c r="H68" s="70" t="e">
        <f>G68/$G$73</f>
        <v>#DIV/0!</v>
      </c>
      <c r="I68" s="80">
        <v>0</v>
      </c>
      <c r="J68" s="80">
        <v>0</v>
      </c>
      <c r="K68" s="79">
        <f>I68+J68</f>
        <v>0</v>
      </c>
      <c r="L68" s="70" t="e">
        <f>K68/$K$73</f>
        <v>#DIV/0!</v>
      </c>
      <c r="M68" s="385">
        <v>0</v>
      </c>
      <c r="N68" s="80">
        <v>0</v>
      </c>
      <c r="O68" s="80">
        <v>0</v>
      </c>
      <c r="P68" s="79">
        <f>N68+O68</f>
        <v>0</v>
      </c>
      <c r="Q68" s="70" t="e">
        <f>P68/$P$73</f>
        <v>#DIV/0!</v>
      </c>
      <c r="R68" s="386">
        <f>M73-P73</f>
        <v>0</v>
      </c>
      <c r="S68" s="375" t="e">
        <f>R68/M73</f>
        <v>#DIV/0!</v>
      </c>
      <c r="T68" s="11" t="s">
        <v>61</v>
      </c>
      <c r="U68" s="14">
        <v>0</v>
      </c>
      <c r="V68" s="14">
        <v>0</v>
      </c>
      <c r="W68" s="79">
        <f>U68+V68</f>
        <v>0</v>
      </c>
      <c r="X68" s="70" t="e">
        <f>W68/$W$73</f>
        <v>#DIV/0!</v>
      </c>
      <c r="Y68" s="14">
        <v>0</v>
      </c>
      <c r="Z68" s="14">
        <v>0</v>
      </c>
      <c r="AA68" s="79">
        <f>Y68+Z68</f>
        <v>0</v>
      </c>
      <c r="AB68" s="70" t="e">
        <f>AA68/$AA$73</f>
        <v>#DIV/0!</v>
      </c>
      <c r="AC68" s="385">
        <v>0</v>
      </c>
      <c r="AD68" s="14">
        <v>0</v>
      </c>
      <c r="AE68" s="14">
        <v>0</v>
      </c>
      <c r="AF68" s="79">
        <f>AD68+AE68</f>
        <v>0</v>
      </c>
      <c r="AG68" s="70" t="e">
        <f>AF68/$AF$73</f>
        <v>#DIV/0!</v>
      </c>
      <c r="AH68" s="386">
        <f>AC73-AF73</f>
        <v>0</v>
      </c>
      <c r="AI68" s="375" t="e">
        <f>AH68/AC73</f>
        <v>#DIV/0!</v>
      </c>
    </row>
    <row r="69" spans="1:35" ht="15" customHeight="1">
      <c r="A69" s="382"/>
      <c r="B69" s="383"/>
      <c r="C69" s="384"/>
      <c r="D69" s="126" t="s">
        <v>62</v>
      </c>
      <c r="E69" s="80">
        <v>0</v>
      </c>
      <c r="F69" s="80">
        <v>0</v>
      </c>
      <c r="G69" s="79">
        <f t="shared" ref="G69:G72" si="223">E69+F69</f>
        <v>0</v>
      </c>
      <c r="H69" s="70" t="e">
        <f t="shared" ref="H69:H72" si="224">G69/$G$73</f>
        <v>#DIV/0!</v>
      </c>
      <c r="I69" s="80">
        <v>0</v>
      </c>
      <c r="J69" s="80">
        <v>0</v>
      </c>
      <c r="K69" s="79">
        <f t="shared" ref="K69:K72" si="225">I69+J69</f>
        <v>0</v>
      </c>
      <c r="L69" s="70" t="e">
        <f t="shared" ref="L69:L72" si="226">K69/$K$73</f>
        <v>#DIV/0!</v>
      </c>
      <c r="M69" s="385"/>
      <c r="N69" s="80">
        <v>0</v>
      </c>
      <c r="O69" s="80">
        <v>0</v>
      </c>
      <c r="P69" s="79">
        <f t="shared" ref="P69:P72" si="227">N69+O69</f>
        <v>0</v>
      </c>
      <c r="Q69" s="70" t="e">
        <f t="shared" ref="Q69:Q72" si="228">P69/$P$73</f>
        <v>#DIV/0!</v>
      </c>
      <c r="R69" s="386"/>
      <c r="S69" s="375"/>
      <c r="T69" s="11" t="s">
        <v>62</v>
      </c>
      <c r="U69" s="14">
        <v>0</v>
      </c>
      <c r="V69" s="14">
        <v>0</v>
      </c>
      <c r="W69" s="79">
        <f t="shared" ref="W69:W72" si="229">U69+V69</f>
        <v>0</v>
      </c>
      <c r="X69" s="70" t="e">
        <f t="shared" ref="X69:X72" si="230">W69/$W$73</f>
        <v>#DIV/0!</v>
      </c>
      <c r="Y69" s="14">
        <v>0</v>
      </c>
      <c r="Z69" s="14">
        <v>0</v>
      </c>
      <c r="AA69" s="79">
        <f t="shared" ref="AA69:AA72" si="231">Y69+Z69</f>
        <v>0</v>
      </c>
      <c r="AB69" s="70" t="e">
        <f t="shared" ref="AB69:AB72" si="232">AA69/$AA$73</f>
        <v>#DIV/0!</v>
      </c>
      <c r="AC69" s="385"/>
      <c r="AD69" s="14">
        <v>0</v>
      </c>
      <c r="AE69" s="14">
        <v>0</v>
      </c>
      <c r="AF69" s="79">
        <f t="shared" ref="AF69:AF72" si="233">AD69+AE69</f>
        <v>0</v>
      </c>
      <c r="AG69" s="70" t="e">
        <f t="shared" ref="AG69:AG72" si="234">AF69/$AF$73</f>
        <v>#DIV/0!</v>
      </c>
      <c r="AH69" s="386"/>
      <c r="AI69" s="375"/>
    </row>
    <row r="70" spans="1:35" ht="15" customHeight="1">
      <c r="A70" s="382"/>
      <c r="B70" s="383"/>
      <c r="C70" s="384"/>
      <c r="D70" s="126" t="s">
        <v>63</v>
      </c>
      <c r="E70" s="80">
        <v>0</v>
      </c>
      <c r="F70" s="80">
        <v>0</v>
      </c>
      <c r="G70" s="79">
        <f t="shared" si="223"/>
        <v>0</v>
      </c>
      <c r="H70" s="70" t="e">
        <f t="shared" si="224"/>
        <v>#DIV/0!</v>
      </c>
      <c r="I70" s="80">
        <v>0</v>
      </c>
      <c r="J70" s="80">
        <v>0</v>
      </c>
      <c r="K70" s="79">
        <f t="shared" si="225"/>
        <v>0</v>
      </c>
      <c r="L70" s="70" t="e">
        <f t="shared" si="226"/>
        <v>#DIV/0!</v>
      </c>
      <c r="M70" s="385"/>
      <c r="N70" s="80">
        <v>0</v>
      </c>
      <c r="O70" s="80">
        <v>0</v>
      </c>
      <c r="P70" s="79">
        <f t="shared" si="227"/>
        <v>0</v>
      </c>
      <c r="Q70" s="70" t="e">
        <f t="shared" si="228"/>
        <v>#DIV/0!</v>
      </c>
      <c r="R70" s="386"/>
      <c r="S70" s="375"/>
      <c r="T70" s="11" t="s">
        <v>63</v>
      </c>
      <c r="U70" s="14">
        <v>0</v>
      </c>
      <c r="V70" s="14">
        <v>0</v>
      </c>
      <c r="W70" s="79">
        <f t="shared" si="229"/>
        <v>0</v>
      </c>
      <c r="X70" s="70" t="e">
        <f t="shared" si="230"/>
        <v>#DIV/0!</v>
      </c>
      <c r="Y70" s="14">
        <v>0</v>
      </c>
      <c r="Z70" s="14">
        <v>0</v>
      </c>
      <c r="AA70" s="79">
        <f t="shared" si="231"/>
        <v>0</v>
      </c>
      <c r="AB70" s="70" t="e">
        <f t="shared" si="232"/>
        <v>#DIV/0!</v>
      </c>
      <c r="AC70" s="385"/>
      <c r="AD70" s="14">
        <v>0</v>
      </c>
      <c r="AE70" s="14">
        <v>0</v>
      </c>
      <c r="AF70" s="79">
        <f t="shared" si="233"/>
        <v>0</v>
      </c>
      <c r="AG70" s="70" t="e">
        <f t="shared" si="234"/>
        <v>#DIV/0!</v>
      </c>
      <c r="AH70" s="386"/>
      <c r="AI70" s="375"/>
    </row>
    <row r="71" spans="1:35" ht="15" customHeight="1">
      <c r="A71" s="382"/>
      <c r="B71" s="383"/>
      <c r="C71" s="384"/>
      <c r="D71" s="126" t="s">
        <v>64</v>
      </c>
      <c r="E71" s="80">
        <v>0</v>
      </c>
      <c r="F71" s="80">
        <v>0</v>
      </c>
      <c r="G71" s="79">
        <f t="shared" si="223"/>
        <v>0</v>
      </c>
      <c r="H71" s="70" t="e">
        <f t="shared" si="224"/>
        <v>#DIV/0!</v>
      </c>
      <c r="I71" s="80">
        <v>0</v>
      </c>
      <c r="J71" s="80">
        <v>0</v>
      </c>
      <c r="K71" s="79">
        <f t="shared" si="225"/>
        <v>0</v>
      </c>
      <c r="L71" s="70" t="e">
        <f t="shared" si="226"/>
        <v>#DIV/0!</v>
      </c>
      <c r="M71" s="385"/>
      <c r="N71" s="80">
        <v>0</v>
      </c>
      <c r="O71" s="80">
        <v>0</v>
      </c>
      <c r="P71" s="79">
        <f t="shared" si="227"/>
        <v>0</v>
      </c>
      <c r="Q71" s="70" t="e">
        <f t="shared" si="228"/>
        <v>#DIV/0!</v>
      </c>
      <c r="R71" s="386"/>
      <c r="S71" s="375"/>
      <c r="T71" s="11" t="s">
        <v>64</v>
      </c>
      <c r="U71" s="14">
        <v>0</v>
      </c>
      <c r="V71" s="14">
        <v>0</v>
      </c>
      <c r="W71" s="79">
        <f t="shared" si="229"/>
        <v>0</v>
      </c>
      <c r="X71" s="70" t="e">
        <f t="shared" si="230"/>
        <v>#DIV/0!</v>
      </c>
      <c r="Y71" s="14">
        <v>0</v>
      </c>
      <c r="Z71" s="14">
        <v>0</v>
      </c>
      <c r="AA71" s="79">
        <f t="shared" si="231"/>
        <v>0</v>
      </c>
      <c r="AB71" s="70" t="e">
        <f t="shared" si="232"/>
        <v>#DIV/0!</v>
      </c>
      <c r="AC71" s="385"/>
      <c r="AD71" s="14">
        <v>0</v>
      </c>
      <c r="AE71" s="14">
        <v>0</v>
      </c>
      <c r="AF71" s="79">
        <f t="shared" si="233"/>
        <v>0</v>
      </c>
      <c r="AG71" s="70" t="e">
        <f t="shared" si="234"/>
        <v>#DIV/0!</v>
      </c>
      <c r="AH71" s="386"/>
      <c r="AI71" s="375"/>
    </row>
    <row r="72" spans="1:35" ht="15.75" thickBot="1">
      <c r="A72" s="382"/>
      <c r="B72" s="383"/>
      <c r="C72" s="384"/>
      <c r="D72" s="126" t="s">
        <v>65</v>
      </c>
      <c r="E72" s="80">
        <v>0</v>
      </c>
      <c r="F72" s="80">
        <v>0</v>
      </c>
      <c r="G72" s="79">
        <f t="shared" si="223"/>
        <v>0</v>
      </c>
      <c r="H72" s="70" t="e">
        <f t="shared" si="224"/>
        <v>#DIV/0!</v>
      </c>
      <c r="I72" s="80">
        <v>0</v>
      </c>
      <c r="J72" s="80">
        <v>0</v>
      </c>
      <c r="K72" s="79">
        <f t="shared" si="225"/>
        <v>0</v>
      </c>
      <c r="L72" s="70" t="e">
        <f t="shared" si="226"/>
        <v>#DIV/0!</v>
      </c>
      <c r="M72" s="385"/>
      <c r="N72" s="80">
        <v>0</v>
      </c>
      <c r="O72" s="80">
        <v>0</v>
      </c>
      <c r="P72" s="79">
        <f t="shared" si="227"/>
        <v>0</v>
      </c>
      <c r="Q72" s="70" t="e">
        <f t="shared" si="228"/>
        <v>#DIV/0!</v>
      </c>
      <c r="R72" s="386"/>
      <c r="S72" s="375"/>
      <c r="T72" s="11" t="s">
        <v>65</v>
      </c>
      <c r="U72" s="14">
        <v>0</v>
      </c>
      <c r="V72" s="14">
        <v>0</v>
      </c>
      <c r="W72" s="79">
        <f t="shared" si="229"/>
        <v>0</v>
      </c>
      <c r="X72" s="70" t="e">
        <f t="shared" si="230"/>
        <v>#DIV/0!</v>
      </c>
      <c r="Y72" s="14">
        <v>0</v>
      </c>
      <c r="Z72" s="14">
        <v>0</v>
      </c>
      <c r="AA72" s="79">
        <f t="shared" si="231"/>
        <v>0</v>
      </c>
      <c r="AB72" s="70" t="e">
        <f t="shared" si="232"/>
        <v>#DIV/0!</v>
      </c>
      <c r="AC72" s="385"/>
      <c r="AD72" s="14">
        <v>0</v>
      </c>
      <c r="AE72" s="14">
        <v>0</v>
      </c>
      <c r="AF72" s="79">
        <f t="shared" si="233"/>
        <v>0</v>
      </c>
      <c r="AG72" s="70" t="e">
        <f t="shared" si="234"/>
        <v>#DIV/0!</v>
      </c>
      <c r="AH72" s="386"/>
      <c r="AI72" s="375"/>
    </row>
    <row r="73" spans="1:35" s="72" customFormat="1" ht="15.75" thickBot="1">
      <c r="A73" s="381" t="s">
        <v>68</v>
      </c>
      <c r="B73" s="377"/>
      <c r="C73" s="378"/>
      <c r="D73" s="78"/>
      <c r="E73" s="61">
        <f>SUM(E68:E72)</f>
        <v>0</v>
      </c>
      <c r="F73" s="61">
        <f t="shared" ref="F73" si="235">SUM(F68:F72)</f>
        <v>0</v>
      </c>
      <c r="G73" s="61">
        <f t="shared" ref="G73" si="236">SUM(G68:G72)</f>
        <v>0</v>
      </c>
      <c r="H73" s="62">
        <v>1</v>
      </c>
      <c r="I73" s="61">
        <f t="shared" ref="I73" si="237">SUM(I68:I72)</f>
        <v>0</v>
      </c>
      <c r="J73" s="61">
        <f t="shared" ref="J73" si="238">SUM(J68:J72)</f>
        <v>0</v>
      </c>
      <c r="K73" s="61">
        <f t="shared" ref="K73" si="239">SUM(K68:K72)</f>
        <v>0</v>
      </c>
      <c r="L73" s="62">
        <v>1</v>
      </c>
      <c r="M73" s="61">
        <f>M68</f>
        <v>0</v>
      </c>
      <c r="N73" s="61">
        <f t="shared" ref="N73" si="240">SUM(N68:N72)</f>
        <v>0</v>
      </c>
      <c r="O73" s="61">
        <f t="shared" ref="O73" si="241">SUM(O68:O72)</f>
        <v>0</v>
      </c>
      <c r="P73" s="61">
        <f t="shared" ref="P73" si="242">SUM(P68:P72)</f>
        <v>0</v>
      </c>
      <c r="Q73" s="62">
        <v>1</v>
      </c>
      <c r="R73" s="61">
        <f>R68</f>
        <v>0</v>
      </c>
      <c r="S73" s="64" t="e">
        <f>S68</f>
        <v>#DIV/0!</v>
      </c>
      <c r="T73" s="125"/>
      <c r="U73" s="61">
        <f t="shared" ref="U73" si="243">SUM(U68:U72)</f>
        <v>0</v>
      </c>
      <c r="V73" s="61">
        <f t="shared" ref="V73" si="244">SUM(V68:V72)</f>
        <v>0</v>
      </c>
      <c r="W73" s="61">
        <f t="shared" ref="W73" si="245">SUM(W68:W72)</f>
        <v>0</v>
      </c>
      <c r="X73" s="62">
        <v>1</v>
      </c>
      <c r="Y73" s="61">
        <f>SUM(Y68:Y72)</f>
        <v>0</v>
      </c>
      <c r="Z73" s="61">
        <f>SUM(Z68:Z72)</f>
        <v>0</v>
      </c>
      <c r="AA73" s="61">
        <f>SUM(AA68:AA72)</f>
        <v>0</v>
      </c>
      <c r="AB73" s="62">
        <v>1</v>
      </c>
      <c r="AC73" s="61">
        <f>AC68</f>
        <v>0</v>
      </c>
      <c r="AD73" s="61">
        <f>SUM(AD68:AD72)</f>
        <v>0</v>
      </c>
      <c r="AE73" s="61">
        <f>SUM(AE68:AE72)</f>
        <v>0</v>
      </c>
      <c r="AF73" s="61">
        <f>SUM(AF68:AF72)</f>
        <v>0</v>
      </c>
      <c r="AG73" s="62">
        <v>1</v>
      </c>
      <c r="AH73" s="61">
        <f>AH68</f>
        <v>0</v>
      </c>
      <c r="AI73" s="64" t="e">
        <f>AI68</f>
        <v>#DIV/0!</v>
      </c>
    </row>
    <row r="74" spans="1:35">
      <c r="A74" s="382">
        <f>A68+1</f>
        <v>12</v>
      </c>
      <c r="B74" s="383"/>
      <c r="C74" s="384"/>
      <c r="D74" s="126" t="s">
        <v>61</v>
      </c>
      <c r="E74" s="80">
        <v>0</v>
      </c>
      <c r="F74" s="80">
        <v>0</v>
      </c>
      <c r="G74" s="79">
        <f>E74+F74</f>
        <v>0</v>
      </c>
      <c r="H74" s="70" t="e">
        <f>G74/$G$79</f>
        <v>#DIV/0!</v>
      </c>
      <c r="I74" s="80">
        <v>0</v>
      </c>
      <c r="J74" s="80">
        <v>0</v>
      </c>
      <c r="K74" s="79">
        <f>I74+J74</f>
        <v>0</v>
      </c>
      <c r="L74" s="70" t="e">
        <f>K74/$K$79</f>
        <v>#DIV/0!</v>
      </c>
      <c r="M74" s="385">
        <v>0</v>
      </c>
      <c r="N74" s="80">
        <v>0</v>
      </c>
      <c r="O74" s="80">
        <v>0</v>
      </c>
      <c r="P74" s="79">
        <f>N74+O74</f>
        <v>0</v>
      </c>
      <c r="Q74" s="70" t="e">
        <f>P74/$P$79</f>
        <v>#DIV/0!</v>
      </c>
      <c r="R74" s="386">
        <f>M79-P79</f>
        <v>0</v>
      </c>
      <c r="S74" s="375" t="e">
        <f>R74/M79</f>
        <v>#DIV/0!</v>
      </c>
      <c r="T74" s="11" t="s">
        <v>61</v>
      </c>
      <c r="U74" s="14">
        <v>0</v>
      </c>
      <c r="V74" s="14">
        <v>0</v>
      </c>
      <c r="W74" s="79">
        <f>U74+V74</f>
        <v>0</v>
      </c>
      <c r="X74" s="70" t="e">
        <f>W74/$W$79</f>
        <v>#DIV/0!</v>
      </c>
      <c r="Y74" s="14">
        <v>0</v>
      </c>
      <c r="Z74" s="14">
        <v>0</v>
      </c>
      <c r="AA74" s="79">
        <f>Y74+Z74</f>
        <v>0</v>
      </c>
      <c r="AB74" s="70" t="e">
        <f>AA74/$AA$79</f>
        <v>#DIV/0!</v>
      </c>
      <c r="AC74" s="385">
        <v>0</v>
      </c>
      <c r="AD74" s="14">
        <v>0</v>
      </c>
      <c r="AE74" s="14">
        <v>0</v>
      </c>
      <c r="AF74" s="79">
        <f>AD74+AE74</f>
        <v>0</v>
      </c>
      <c r="AG74" s="70" t="e">
        <f>AF74/$AF$79</f>
        <v>#DIV/0!</v>
      </c>
      <c r="AH74" s="386">
        <f>AC79-AF79</f>
        <v>0</v>
      </c>
      <c r="AI74" s="375" t="e">
        <f>AH74/AC79</f>
        <v>#DIV/0!</v>
      </c>
    </row>
    <row r="75" spans="1:35" ht="15" customHeight="1">
      <c r="A75" s="382"/>
      <c r="B75" s="383"/>
      <c r="C75" s="384"/>
      <c r="D75" s="126" t="s">
        <v>62</v>
      </c>
      <c r="E75" s="80">
        <v>0</v>
      </c>
      <c r="F75" s="80">
        <v>0</v>
      </c>
      <c r="G75" s="79">
        <f t="shared" ref="G75:G78" si="246">E75+F75</f>
        <v>0</v>
      </c>
      <c r="H75" s="70" t="e">
        <f t="shared" ref="H75:H78" si="247">G75/$G$79</f>
        <v>#DIV/0!</v>
      </c>
      <c r="I75" s="80">
        <v>0</v>
      </c>
      <c r="J75" s="80">
        <v>0</v>
      </c>
      <c r="K75" s="79">
        <f t="shared" ref="K75:K78" si="248">I75+J75</f>
        <v>0</v>
      </c>
      <c r="L75" s="70" t="e">
        <f t="shared" ref="L75:L78" si="249">K75/$K$79</f>
        <v>#DIV/0!</v>
      </c>
      <c r="M75" s="385"/>
      <c r="N75" s="80">
        <v>0</v>
      </c>
      <c r="O75" s="80">
        <v>0</v>
      </c>
      <c r="P75" s="79">
        <f t="shared" ref="P75:P78" si="250">N75+O75</f>
        <v>0</v>
      </c>
      <c r="Q75" s="70" t="e">
        <f t="shared" ref="Q75:Q78" si="251">P75/$P$79</f>
        <v>#DIV/0!</v>
      </c>
      <c r="R75" s="386"/>
      <c r="S75" s="375"/>
      <c r="T75" s="11" t="s">
        <v>62</v>
      </c>
      <c r="U75" s="14">
        <v>0</v>
      </c>
      <c r="V75" s="14">
        <v>0</v>
      </c>
      <c r="W75" s="79">
        <f t="shared" ref="W75:W78" si="252">U75+V75</f>
        <v>0</v>
      </c>
      <c r="X75" s="70" t="e">
        <f t="shared" ref="X75:X78" si="253">W75/$W$79</f>
        <v>#DIV/0!</v>
      </c>
      <c r="Y75" s="14">
        <v>0</v>
      </c>
      <c r="Z75" s="14">
        <v>0</v>
      </c>
      <c r="AA75" s="79">
        <f t="shared" ref="AA75:AA78" si="254">Y75+Z75</f>
        <v>0</v>
      </c>
      <c r="AB75" s="70" t="e">
        <f t="shared" ref="AB75:AB78" si="255">AA75/$AA$79</f>
        <v>#DIV/0!</v>
      </c>
      <c r="AC75" s="385"/>
      <c r="AD75" s="14">
        <v>0</v>
      </c>
      <c r="AE75" s="14">
        <v>0</v>
      </c>
      <c r="AF75" s="79">
        <f t="shared" ref="AF75:AF78" si="256">AD75+AE75</f>
        <v>0</v>
      </c>
      <c r="AG75" s="70" t="e">
        <f t="shared" ref="AG75:AG78" si="257">AF75/$AF$79</f>
        <v>#DIV/0!</v>
      </c>
      <c r="AH75" s="386"/>
      <c r="AI75" s="375"/>
    </row>
    <row r="76" spans="1:35" ht="15" customHeight="1">
      <c r="A76" s="382"/>
      <c r="B76" s="383"/>
      <c r="C76" s="384"/>
      <c r="D76" s="126" t="s">
        <v>63</v>
      </c>
      <c r="E76" s="80">
        <v>0</v>
      </c>
      <c r="F76" s="80">
        <v>0</v>
      </c>
      <c r="G76" s="79">
        <f t="shared" si="246"/>
        <v>0</v>
      </c>
      <c r="H76" s="70" t="e">
        <f t="shared" si="247"/>
        <v>#DIV/0!</v>
      </c>
      <c r="I76" s="80">
        <v>0</v>
      </c>
      <c r="J76" s="80">
        <v>0</v>
      </c>
      <c r="K76" s="79">
        <f t="shared" si="248"/>
        <v>0</v>
      </c>
      <c r="L76" s="70" t="e">
        <f t="shared" si="249"/>
        <v>#DIV/0!</v>
      </c>
      <c r="M76" s="385"/>
      <c r="N76" s="80">
        <v>0</v>
      </c>
      <c r="O76" s="80">
        <v>0</v>
      </c>
      <c r="P76" s="79">
        <f t="shared" si="250"/>
        <v>0</v>
      </c>
      <c r="Q76" s="70" t="e">
        <f t="shared" si="251"/>
        <v>#DIV/0!</v>
      </c>
      <c r="R76" s="386"/>
      <c r="S76" s="375"/>
      <c r="T76" s="11" t="s">
        <v>63</v>
      </c>
      <c r="U76" s="14">
        <v>0</v>
      </c>
      <c r="V76" s="14">
        <v>0</v>
      </c>
      <c r="W76" s="79">
        <f t="shared" si="252"/>
        <v>0</v>
      </c>
      <c r="X76" s="70" t="e">
        <f t="shared" si="253"/>
        <v>#DIV/0!</v>
      </c>
      <c r="Y76" s="14">
        <v>0</v>
      </c>
      <c r="Z76" s="14">
        <v>0</v>
      </c>
      <c r="AA76" s="79">
        <f t="shared" si="254"/>
        <v>0</v>
      </c>
      <c r="AB76" s="70" t="e">
        <f t="shared" si="255"/>
        <v>#DIV/0!</v>
      </c>
      <c r="AC76" s="385"/>
      <c r="AD76" s="14">
        <v>0</v>
      </c>
      <c r="AE76" s="14">
        <v>0</v>
      </c>
      <c r="AF76" s="79">
        <f t="shared" si="256"/>
        <v>0</v>
      </c>
      <c r="AG76" s="70" t="e">
        <f t="shared" si="257"/>
        <v>#DIV/0!</v>
      </c>
      <c r="AH76" s="386"/>
      <c r="AI76" s="375"/>
    </row>
    <row r="77" spans="1:35" ht="15" customHeight="1">
      <c r="A77" s="382"/>
      <c r="B77" s="383"/>
      <c r="C77" s="384"/>
      <c r="D77" s="126" t="s">
        <v>64</v>
      </c>
      <c r="E77" s="80">
        <v>0</v>
      </c>
      <c r="F77" s="80">
        <v>0</v>
      </c>
      <c r="G77" s="79">
        <f t="shared" si="246"/>
        <v>0</v>
      </c>
      <c r="H77" s="70" t="e">
        <f t="shared" si="247"/>
        <v>#DIV/0!</v>
      </c>
      <c r="I77" s="80">
        <v>0</v>
      </c>
      <c r="J77" s="80">
        <v>0</v>
      </c>
      <c r="K77" s="79">
        <f t="shared" si="248"/>
        <v>0</v>
      </c>
      <c r="L77" s="70" t="e">
        <f t="shared" si="249"/>
        <v>#DIV/0!</v>
      </c>
      <c r="M77" s="385"/>
      <c r="N77" s="80">
        <v>0</v>
      </c>
      <c r="O77" s="80">
        <v>0</v>
      </c>
      <c r="P77" s="79">
        <f t="shared" si="250"/>
        <v>0</v>
      </c>
      <c r="Q77" s="70" t="e">
        <f t="shared" si="251"/>
        <v>#DIV/0!</v>
      </c>
      <c r="R77" s="386"/>
      <c r="S77" s="375"/>
      <c r="T77" s="11" t="s">
        <v>64</v>
      </c>
      <c r="U77" s="14">
        <v>0</v>
      </c>
      <c r="V77" s="14">
        <v>0</v>
      </c>
      <c r="W77" s="79">
        <f t="shared" si="252"/>
        <v>0</v>
      </c>
      <c r="X77" s="70" t="e">
        <f t="shared" si="253"/>
        <v>#DIV/0!</v>
      </c>
      <c r="Y77" s="14">
        <v>0</v>
      </c>
      <c r="Z77" s="14">
        <v>0</v>
      </c>
      <c r="AA77" s="79">
        <f t="shared" si="254"/>
        <v>0</v>
      </c>
      <c r="AB77" s="70" t="e">
        <f t="shared" si="255"/>
        <v>#DIV/0!</v>
      </c>
      <c r="AC77" s="385"/>
      <c r="AD77" s="14">
        <v>0</v>
      </c>
      <c r="AE77" s="14">
        <v>0</v>
      </c>
      <c r="AF77" s="79">
        <f t="shared" si="256"/>
        <v>0</v>
      </c>
      <c r="AG77" s="70" t="e">
        <f t="shared" si="257"/>
        <v>#DIV/0!</v>
      </c>
      <c r="AH77" s="386"/>
      <c r="AI77" s="375"/>
    </row>
    <row r="78" spans="1:35" ht="15.75" thickBot="1">
      <c r="A78" s="382"/>
      <c r="B78" s="383"/>
      <c r="C78" s="384"/>
      <c r="D78" s="126" t="s">
        <v>65</v>
      </c>
      <c r="E78" s="80">
        <v>0</v>
      </c>
      <c r="F78" s="80">
        <v>0</v>
      </c>
      <c r="G78" s="79">
        <f t="shared" si="246"/>
        <v>0</v>
      </c>
      <c r="H78" s="70" t="e">
        <f t="shared" si="247"/>
        <v>#DIV/0!</v>
      </c>
      <c r="I78" s="80">
        <v>0</v>
      </c>
      <c r="J78" s="80">
        <v>0</v>
      </c>
      <c r="K78" s="79">
        <f t="shared" si="248"/>
        <v>0</v>
      </c>
      <c r="L78" s="70" t="e">
        <f t="shared" si="249"/>
        <v>#DIV/0!</v>
      </c>
      <c r="M78" s="385"/>
      <c r="N78" s="80">
        <v>0</v>
      </c>
      <c r="O78" s="80">
        <v>0</v>
      </c>
      <c r="P78" s="79">
        <f t="shared" si="250"/>
        <v>0</v>
      </c>
      <c r="Q78" s="70" t="e">
        <f t="shared" si="251"/>
        <v>#DIV/0!</v>
      </c>
      <c r="R78" s="386"/>
      <c r="S78" s="375"/>
      <c r="T78" s="11" t="s">
        <v>65</v>
      </c>
      <c r="U78" s="14">
        <v>0</v>
      </c>
      <c r="V78" s="14">
        <v>0</v>
      </c>
      <c r="W78" s="79">
        <f t="shared" si="252"/>
        <v>0</v>
      </c>
      <c r="X78" s="70" t="e">
        <f t="shared" si="253"/>
        <v>#DIV/0!</v>
      </c>
      <c r="Y78" s="14">
        <v>0</v>
      </c>
      <c r="Z78" s="14">
        <v>0</v>
      </c>
      <c r="AA78" s="79">
        <f t="shared" si="254"/>
        <v>0</v>
      </c>
      <c r="AB78" s="70" t="e">
        <f t="shared" si="255"/>
        <v>#DIV/0!</v>
      </c>
      <c r="AC78" s="385"/>
      <c r="AD78" s="14">
        <v>0</v>
      </c>
      <c r="AE78" s="14">
        <v>0</v>
      </c>
      <c r="AF78" s="79">
        <f t="shared" si="256"/>
        <v>0</v>
      </c>
      <c r="AG78" s="70" t="e">
        <f t="shared" si="257"/>
        <v>#DIV/0!</v>
      </c>
      <c r="AH78" s="386"/>
      <c r="AI78" s="375"/>
    </row>
    <row r="79" spans="1:35" s="72" customFormat="1" ht="15.75" thickBot="1">
      <c r="A79" s="381" t="s">
        <v>68</v>
      </c>
      <c r="B79" s="377"/>
      <c r="C79" s="378"/>
      <c r="D79" s="78"/>
      <c r="E79" s="61">
        <f>SUM(E74:E78)</f>
        <v>0</v>
      </c>
      <c r="F79" s="61">
        <f t="shared" ref="F79" si="258">SUM(F74:F78)</f>
        <v>0</v>
      </c>
      <c r="G79" s="61">
        <f t="shared" ref="G79" si="259">SUM(G74:G78)</f>
        <v>0</v>
      </c>
      <c r="H79" s="62">
        <v>1</v>
      </c>
      <c r="I79" s="61">
        <f t="shared" ref="I79" si="260">SUM(I74:I78)</f>
        <v>0</v>
      </c>
      <c r="J79" s="61">
        <f t="shared" ref="J79" si="261">SUM(J74:J78)</f>
        <v>0</v>
      </c>
      <c r="K79" s="61">
        <f t="shared" ref="K79" si="262">SUM(K74:K78)</f>
        <v>0</v>
      </c>
      <c r="L79" s="62">
        <v>1</v>
      </c>
      <c r="M79" s="61">
        <f>M74</f>
        <v>0</v>
      </c>
      <c r="N79" s="61">
        <f t="shared" ref="N79" si="263">SUM(N74:N78)</f>
        <v>0</v>
      </c>
      <c r="O79" s="61">
        <f t="shared" ref="O79" si="264">SUM(O74:O78)</f>
        <v>0</v>
      </c>
      <c r="P79" s="61">
        <f t="shared" ref="P79" si="265">SUM(P74:P78)</f>
        <v>0</v>
      </c>
      <c r="Q79" s="62">
        <v>1</v>
      </c>
      <c r="R79" s="61">
        <f>R74</f>
        <v>0</v>
      </c>
      <c r="S79" s="64" t="e">
        <f>S74</f>
        <v>#DIV/0!</v>
      </c>
      <c r="T79" s="125"/>
      <c r="U79" s="61">
        <f t="shared" ref="U79" si="266">SUM(U74:U78)</f>
        <v>0</v>
      </c>
      <c r="V79" s="61">
        <f t="shared" ref="V79" si="267">SUM(V74:V78)</f>
        <v>0</v>
      </c>
      <c r="W79" s="61">
        <f t="shared" ref="W79" si="268">SUM(W74:W78)</f>
        <v>0</v>
      </c>
      <c r="X79" s="62">
        <v>1</v>
      </c>
      <c r="Y79" s="61">
        <f>SUM(Y74:Y78)</f>
        <v>0</v>
      </c>
      <c r="Z79" s="61">
        <f>SUM(Z74:Z78)</f>
        <v>0</v>
      </c>
      <c r="AA79" s="61">
        <f>SUM(AA74:AA78)</f>
        <v>0</v>
      </c>
      <c r="AB79" s="62">
        <v>1</v>
      </c>
      <c r="AC79" s="61">
        <f>AC74</f>
        <v>0</v>
      </c>
      <c r="AD79" s="61">
        <f>SUM(AD74:AD78)</f>
        <v>0</v>
      </c>
      <c r="AE79" s="61">
        <f>SUM(AE74:AE78)</f>
        <v>0</v>
      </c>
      <c r="AF79" s="61">
        <f>SUM(AF74:AF78)</f>
        <v>0</v>
      </c>
      <c r="AG79" s="62">
        <v>1</v>
      </c>
      <c r="AH79" s="61">
        <f>AH74</f>
        <v>0</v>
      </c>
      <c r="AI79" s="64" t="e">
        <f>AI74</f>
        <v>#DIV/0!</v>
      </c>
    </row>
    <row r="80" spans="1:35">
      <c r="A80" s="382">
        <f>A74+1</f>
        <v>13</v>
      </c>
      <c r="B80" s="383"/>
      <c r="C80" s="384"/>
      <c r="D80" s="126" t="s">
        <v>61</v>
      </c>
      <c r="E80" s="80">
        <v>0</v>
      </c>
      <c r="F80" s="80">
        <v>0</v>
      </c>
      <c r="G80" s="79">
        <f>E80+F80</f>
        <v>0</v>
      </c>
      <c r="H80" s="70" t="e">
        <f>G80/$G$85</f>
        <v>#DIV/0!</v>
      </c>
      <c r="I80" s="80">
        <v>0</v>
      </c>
      <c r="J80" s="80">
        <v>0</v>
      </c>
      <c r="K80" s="79">
        <f>I80+J80</f>
        <v>0</v>
      </c>
      <c r="L80" s="70" t="e">
        <f>K80/$K$85</f>
        <v>#DIV/0!</v>
      </c>
      <c r="M80" s="385">
        <v>0</v>
      </c>
      <c r="N80" s="80">
        <v>0</v>
      </c>
      <c r="O80" s="80">
        <v>0</v>
      </c>
      <c r="P80" s="79">
        <f>N80+O80</f>
        <v>0</v>
      </c>
      <c r="Q80" s="70" t="e">
        <f>P80/$P$85</f>
        <v>#DIV/0!</v>
      </c>
      <c r="R80" s="386">
        <f>M85-P85</f>
        <v>0</v>
      </c>
      <c r="S80" s="375" t="e">
        <f>R80/M85</f>
        <v>#DIV/0!</v>
      </c>
      <c r="T80" s="11" t="s">
        <v>61</v>
      </c>
      <c r="U80" s="14">
        <v>0</v>
      </c>
      <c r="V80" s="14">
        <v>0</v>
      </c>
      <c r="W80" s="79">
        <f>U80+V80</f>
        <v>0</v>
      </c>
      <c r="X80" s="70" t="e">
        <f>W80/$W$85</f>
        <v>#DIV/0!</v>
      </c>
      <c r="Y80" s="14">
        <v>0</v>
      </c>
      <c r="Z80" s="14">
        <v>0</v>
      </c>
      <c r="AA80" s="79">
        <f>Y80+Z80</f>
        <v>0</v>
      </c>
      <c r="AB80" s="70" t="e">
        <f>AA80/$AA$85</f>
        <v>#DIV/0!</v>
      </c>
      <c r="AC80" s="385">
        <v>0</v>
      </c>
      <c r="AD80" s="14">
        <v>0</v>
      </c>
      <c r="AE80" s="14">
        <v>0</v>
      </c>
      <c r="AF80" s="79">
        <f>AD80+AE80</f>
        <v>0</v>
      </c>
      <c r="AG80" s="70" t="e">
        <f>AF80/$AF$85</f>
        <v>#DIV/0!</v>
      </c>
      <c r="AH80" s="386">
        <f>AC85-AF85</f>
        <v>0</v>
      </c>
      <c r="AI80" s="375" t="e">
        <f>AH80/AC85</f>
        <v>#DIV/0!</v>
      </c>
    </row>
    <row r="81" spans="1:35" ht="15" customHeight="1">
      <c r="A81" s="382"/>
      <c r="B81" s="383"/>
      <c r="C81" s="384"/>
      <c r="D81" s="126" t="s">
        <v>62</v>
      </c>
      <c r="E81" s="80">
        <v>0</v>
      </c>
      <c r="F81" s="80">
        <v>0</v>
      </c>
      <c r="G81" s="79">
        <f t="shared" ref="G81:G84" si="269">E81+F81</f>
        <v>0</v>
      </c>
      <c r="H81" s="70" t="e">
        <f t="shared" ref="H81:H84" si="270">G81/$G$85</f>
        <v>#DIV/0!</v>
      </c>
      <c r="I81" s="80">
        <v>0</v>
      </c>
      <c r="J81" s="80">
        <v>0</v>
      </c>
      <c r="K81" s="79">
        <f t="shared" ref="K81:K84" si="271">I81+J81</f>
        <v>0</v>
      </c>
      <c r="L81" s="70" t="e">
        <f t="shared" ref="L81:L84" si="272">K81/$K$85</f>
        <v>#DIV/0!</v>
      </c>
      <c r="M81" s="385"/>
      <c r="N81" s="80">
        <v>0</v>
      </c>
      <c r="O81" s="80">
        <v>0</v>
      </c>
      <c r="P81" s="79">
        <f t="shared" ref="P81:P84" si="273">N81+O81</f>
        <v>0</v>
      </c>
      <c r="Q81" s="70" t="e">
        <f t="shared" ref="Q81:Q84" si="274">P81/$P$85</f>
        <v>#DIV/0!</v>
      </c>
      <c r="R81" s="386"/>
      <c r="S81" s="375"/>
      <c r="T81" s="11" t="s">
        <v>62</v>
      </c>
      <c r="U81" s="14">
        <v>0</v>
      </c>
      <c r="V81" s="14">
        <v>0</v>
      </c>
      <c r="W81" s="79">
        <f t="shared" ref="W81:W84" si="275">U81+V81</f>
        <v>0</v>
      </c>
      <c r="X81" s="70" t="e">
        <f t="shared" ref="X81:X84" si="276">W81/$W$85</f>
        <v>#DIV/0!</v>
      </c>
      <c r="Y81" s="14">
        <v>0</v>
      </c>
      <c r="Z81" s="14">
        <v>0</v>
      </c>
      <c r="AA81" s="79">
        <f t="shared" ref="AA81:AA84" si="277">Y81+Z81</f>
        <v>0</v>
      </c>
      <c r="AB81" s="70" t="e">
        <f t="shared" ref="AB81:AB84" si="278">AA81/$AA$85</f>
        <v>#DIV/0!</v>
      </c>
      <c r="AC81" s="385"/>
      <c r="AD81" s="14">
        <v>0</v>
      </c>
      <c r="AE81" s="14">
        <v>0</v>
      </c>
      <c r="AF81" s="79">
        <f t="shared" ref="AF81:AF84" si="279">AD81+AE81</f>
        <v>0</v>
      </c>
      <c r="AG81" s="70" t="e">
        <f t="shared" ref="AG81:AG84" si="280">AF81/$AF$85</f>
        <v>#DIV/0!</v>
      </c>
      <c r="AH81" s="386"/>
      <c r="AI81" s="375"/>
    </row>
    <row r="82" spans="1:35" ht="15" customHeight="1">
      <c r="A82" s="382"/>
      <c r="B82" s="383"/>
      <c r="C82" s="384"/>
      <c r="D82" s="126" t="s">
        <v>63</v>
      </c>
      <c r="E82" s="80">
        <v>0</v>
      </c>
      <c r="F82" s="80">
        <v>0</v>
      </c>
      <c r="G82" s="79">
        <f t="shared" si="269"/>
        <v>0</v>
      </c>
      <c r="H82" s="70" t="e">
        <f t="shared" si="270"/>
        <v>#DIV/0!</v>
      </c>
      <c r="I82" s="80">
        <v>0</v>
      </c>
      <c r="J82" s="80">
        <v>0</v>
      </c>
      <c r="K82" s="79">
        <f t="shared" si="271"/>
        <v>0</v>
      </c>
      <c r="L82" s="70" t="e">
        <f t="shared" si="272"/>
        <v>#DIV/0!</v>
      </c>
      <c r="M82" s="385"/>
      <c r="N82" s="80">
        <v>0</v>
      </c>
      <c r="O82" s="80">
        <v>0</v>
      </c>
      <c r="P82" s="79">
        <f t="shared" si="273"/>
        <v>0</v>
      </c>
      <c r="Q82" s="70" t="e">
        <f t="shared" si="274"/>
        <v>#DIV/0!</v>
      </c>
      <c r="R82" s="386"/>
      <c r="S82" s="375"/>
      <c r="T82" s="11" t="s">
        <v>63</v>
      </c>
      <c r="U82" s="14">
        <v>0</v>
      </c>
      <c r="V82" s="14">
        <v>0</v>
      </c>
      <c r="W82" s="79">
        <f t="shared" si="275"/>
        <v>0</v>
      </c>
      <c r="X82" s="70" t="e">
        <f t="shared" si="276"/>
        <v>#DIV/0!</v>
      </c>
      <c r="Y82" s="14">
        <v>0</v>
      </c>
      <c r="Z82" s="14">
        <v>0</v>
      </c>
      <c r="AA82" s="79">
        <f t="shared" si="277"/>
        <v>0</v>
      </c>
      <c r="AB82" s="70" t="e">
        <f t="shared" si="278"/>
        <v>#DIV/0!</v>
      </c>
      <c r="AC82" s="385"/>
      <c r="AD82" s="14">
        <v>0</v>
      </c>
      <c r="AE82" s="14">
        <v>0</v>
      </c>
      <c r="AF82" s="79">
        <f t="shared" si="279"/>
        <v>0</v>
      </c>
      <c r="AG82" s="70" t="e">
        <f t="shared" si="280"/>
        <v>#DIV/0!</v>
      </c>
      <c r="AH82" s="386"/>
      <c r="AI82" s="375"/>
    </row>
    <row r="83" spans="1:35" ht="15" customHeight="1">
      <c r="A83" s="382"/>
      <c r="B83" s="383"/>
      <c r="C83" s="384"/>
      <c r="D83" s="126" t="s">
        <v>64</v>
      </c>
      <c r="E83" s="80">
        <v>0</v>
      </c>
      <c r="F83" s="80">
        <v>0</v>
      </c>
      <c r="G83" s="79">
        <f t="shared" si="269"/>
        <v>0</v>
      </c>
      <c r="H83" s="70" t="e">
        <f t="shared" si="270"/>
        <v>#DIV/0!</v>
      </c>
      <c r="I83" s="80">
        <v>0</v>
      </c>
      <c r="J83" s="80">
        <v>0</v>
      </c>
      <c r="K83" s="79">
        <f t="shared" si="271"/>
        <v>0</v>
      </c>
      <c r="L83" s="70" t="e">
        <f t="shared" si="272"/>
        <v>#DIV/0!</v>
      </c>
      <c r="M83" s="385"/>
      <c r="N83" s="80">
        <v>0</v>
      </c>
      <c r="O83" s="80">
        <v>0</v>
      </c>
      <c r="P83" s="79">
        <f t="shared" si="273"/>
        <v>0</v>
      </c>
      <c r="Q83" s="70" t="e">
        <f t="shared" si="274"/>
        <v>#DIV/0!</v>
      </c>
      <c r="R83" s="386"/>
      <c r="S83" s="375"/>
      <c r="T83" s="11" t="s">
        <v>64</v>
      </c>
      <c r="U83" s="14">
        <v>0</v>
      </c>
      <c r="V83" s="14">
        <v>0</v>
      </c>
      <c r="W83" s="79">
        <f t="shared" si="275"/>
        <v>0</v>
      </c>
      <c r="X83" s="70" t="e">
        <f t="shared" si="276"/>
        <v>#DIV/0!</v>
      </c>
      <c r="Y83" s="14">
        <v>0</v>
      </c>
      <c r="Z83" s="14">
        <v>0</v>
      </c>
      <c r="AA83" s="79">
        <f t="shared" si="277"/>
        <v>0</v>
      </c>
      <c r="AB83" s="70" t="e">
        <f t="shared" si="278"/>
        <v>#DIV/0!</v>
      </c>
      <c r="AC83" s="385"/>
      <c r="AD83" s="14">
        <v>0</v>
      </c>
      <c r="AE83" s="14">
        <v>0</v>
      </c>
      <c r="AF83" s="79">
        <f t="shared" si="279"/>
        <v>0</v>
      </c>
      <c r="AG83" s="70" t="e">
        <f t="shared" si="280"/>
        <v>#DIV/0!</v>
      </c>
      <c r="AH83" s="386"/>
      <c r="AI83" s="375"/>
    </row>
    <row r="84" spans="1:35" ht="15.75" thickBot="1">
      <c r="A84" s="382"/>
      <c r="B84" s="383"/>
      <c r="C84" s="384"/>
      <c r="D84" s="126" t="s">
        <v>65</v>
      </c>
      <c r="E84" s="80">
        <v>0</v>
      </c>
      <c r="F84" s="80">
        <v>0</v>
      </c>
      <c r="G84" s="79">
        <f t="shared" si="269"/>
        <v>0</v>
      </c>
      <c r="H84" s="70" t="e">
        <f t="shared" si="270"/>
        <v>#DIV/0!</v>
      </c>
      <c r="I84" s="80">
        <v>0</v>
      </c>
      <c r="J84" s="80">
        <v>0</v>
      </c>
      <c r="K84" s="79">
        <f t="shared" si="271"/>
        <v>0</v>
      </c>
      <c r="L84" s="70" t="e">
        <f t="shared" si="272"/>
        <v>#DIV/0!</v>
      </c>
      <c r="M84" s="385"/>
      <c r="N84" s="80">
        <v>0</v>
      </c>
      <c r="O84" s="80">
        <v>0</v>
      </c>
      <c r="P84" s="79">
        <f t="shared" si="273"/>
        <v>0</v>
      </c>
      <c r="Q84" s="70" t="e">
        <f t="shared" si="274"/>
        <v>#DIV/0!</v>
      </c>
      <c r="R84" s="386"/>
      <c r="S84" s="375"/>
      <c r="T84" s="11" t="s">
        <v>65</v>
      </c>
      <c r="U84" s="14">
        <v>0</v>
      </c>
      <c r="V84" s="14">
        <v>0</v>
      </c>
      <c r="W84" s="79">
        <f t="shared" si="275"/>
        <v>0</v>
      </c>
      <c r="X84" s="70" t="e">
        <f t="shared" si="276"/>
        <v>#DIV/0!</v>
      </c>
      <c r="Y84" s="14">
        <v>0</v>
      </c>
      <c r="Z84" s="14">
        <v>0</v>
      </c>
      <c r="AA84" s="79">
        <f t="shared" si="277"/>
        <v>0</v>
      </c>
      <c r="AB84" s="70" t="e">
        <f t="shared" si="278"/>
        <v>#DIV/0!</v>
      </c>
      <c r="AC84" s="385"/>
      <c r="AD84" s="14">
        <v>0</v>
      </c>
      <c r="AE84" s="14">
        <v>0</v>
      </c>
      <c r="AF84" s="79">
        <f t="shared" si="279"/>
        <v>0</v>
      </c>
      <c r="AG84" s="70" t="e">
        <f t="shared" si="280"/>
        <v>#DIV/0!</v>
      </c>
      <c r="AH84" s="386"/>
      <c r="AI84" s="375"/>
    </row>
    <row r="85" spans="1:35" s="72" customFormat="1" ht="15.75" thickBot="1">
      <c r="A85" s="381" t="s">
        <v>68</v>
      </c>
      <c r="B85" s="377"/>
      <c r="C85" s="378"/>
      <c r="D85" s="78"/>
      <c r="E85" s="61">
        <f>SUM(E80:E84)</f>
        <v>0</v>
      </c>
      <c r="F85" s="61">
        <f t="shared" ref="F85" si="281">SUM(F80:F84)</f>
        <v>0</v>
      </c>
      <c r="G85" s="61">
        <f t="shared" ref="G85" si="282">SUM(G80:G84)</f>
        <v>0</v>
      </c>
      <c r="H85" s="62">
        <v>1</v>
      </c>
      <c r="I85" s="61">
        <f t="shared" ref="I85" si="283">SUM(I80:I84)</f>
        <v>0</v>
      </c>
      <c r="J85" s="61">
        <f t="shared" ref="J85" si="284">SUM(J80:J84)</f>
        <v>0</v>
      </c>
      <c r="K85" s="61">
        <f t="shared" ref="K85" si="285">SUM(K80:K84)</f>
        <v>0</v>
      </c>
      <c r="L85" s="62">
        <v>1</v>
      </c>
      <c r="M85" s="61">
        <f>M80</f>
        <v>0</v>
      </c>
      <c r="N85" s="61">
        <f t="shared" ref="N85" si="286">SUM(N80:N84)</f>
        <v>0</v>
      </c>
      <c r="O85" s="61">
        <f t="shared" ref="O85" si="287">SUM(O80:O84)</f>
        <v>0</v>
      </c>
      <c r="P85" s="61">
        <f t="shared" ref="P85" si="288">SUM(P80:P84)</f>
        <v>0</v>
      </c>
      <c r="Q85" s="62">
        <v>1</v>
      </c>
      <c r="R85" s="61">
        <f>R80</f>
        <v>0</v>
      </c>
      <c r="S85" s="64" t="e">
        <f>S80</f>
        <v>#DIV/0!</v>
      </c>
      <c r="T85" s="125"/>
      <c r="U85" s="61">
        <f t="shared" ref="U85" si="289">SUM(U80:U84)</f>
        <v>0</v>
      </c>
      <c r="V85" s="61">
        <f t="shared" ref="V85" si="290">SUM(V80:V84)</f>
        <v>0</v>
      </c>
      <c r="W85" s="61">
        <f t="shared" ref="W85" si="291">SUM(W80:W84)</f>
        <v>0</v>
      </c>
      <c r="X85" s="62">
        <v>1</v>
      </c>
      <c r="Y85" s="61">
        <f>SUM(Y80:Y84)</f>
        <v>0</v>
      </c>
      <c r="Z85" s="61">
        <f>SUM(Z80:Z84)</f>
        <v>0</v>
      </c>
      <c r="AA85" s="61">
        <f>SUM(AA80:AA84)</f>
        <v>0</v>
      </c>
      <c r="AB85" s="62">
        <v>1</v>
      </c>
      <c r="AC85" s="61">
        <f>AC80</f>
        <v>0</v>
      </c>
      <c r="AD85" s="61">
        <f>SUM(AD80:AD84)</f>
        <v>0</v>
      </c>
      <c r="AE85" s="61">
        <f>SUM(AE80:AE84)</f>
        <v>0</v>
      </c>
      <c r="AF85" s="61">
        <f>SUM(AF80:AF84)</f>
        <v>0</v>
      </c>
      <c r="AG85" s="62">
        <v>1</v>
      </c>
      <c r="AH85" s="61">
        <f>AH80</f>
        <v>0</v>
      </c>
      <c r="AI85" s="64" t="e">
        <f>AI80</f>
        <v>#DIV/0!</v>
      </c>
    </row>
    <row r="86" spans="1:35">
      <c r="A86" s="382">
        <f>A80+1</f>
        <v>14</v>
      </c>
      <c r="B86" s="383"/>
      <c r="C86" s="384"/>
      <c r="D86" s="126" t="s">
        <v>61</v>
      </c>
      <c r="E86" s="80">
        <v>0</v>
      </c>
      <c r="F86" s="80">
        <v>0</v>
      </c>
      <c r="G86" s="79">
        <f>E86+F86</f>
        <v>0</v>
      </c>
      <c r="H86" s="70" t="e">
        <f>G86/$G$91</f>
        <v>#DIV/0!</v>
      </c>
      <c r="I86" s="80">
        <v>0</v>
      </c>
      <c r="J86" s="80">
        <v>0</v>
      </c>
      <c r="K86" s="79">
        <f>I86+J86</f>
        <v>0</v>
      </c>
      <c r="L86" s="70" t="e">
        <f>K86/$K$91</f>
        <v>#DIV/0!</v>
      </c>
      <c r="M86" s="385">
        <v>0</v>
      </c>
      <c r="N86" s="80">
        <v>0</v>
      </c>
      <c r="O86" s="80">
        <v>0</v>
      </c>
      <c r="P86" s="79">
        <f>N86+O86</f>
        <v>0</v>
      </c>
      <c r="Q86" s="70" t="e">
        <f>P86/$P$91</f>
        <v>#DIV/0!</v>
      </c>
      <c r="R86" s="386">
        <f>M91-P91</f>
        <v>0</v>
      </c>
      <c r="S86" s="375" t="e">
        <f>R86/M91</f>
        <v>#DIV/0!</v>
      </c>
      <c r="T86" s="11" t="s">
        <v>61</v>
      </c>
      <c r="U86" s="14">
        <v>0</v>
      </c>
      <c r="V86" s="14">
        <v>0</v>
      </c>
      <c r="W86" s="79">
        <f>U86+V86</f>
        <v>0</v>
      </c>
      <c r="X86" s="70" t="e">
        <f>W86/$W$91</f>
        <v>#DIV/0!</v>
      </c>
      <c r="Y86" s="14">
        <v>0</v>
      </c>
      <c r="Z86" s="14">
        <v>0</v>
      </c>
      <c r="AA86" s="79">
        <f>Y86+Z86</f>
        <v>0</v>
      </c>
      <c r="AB86" s="70" t="e">
        <f>AA86/$AA$91</f>
        <v>#DIV/0!</v>
      </c>
      <c r="AC86" s="385">
        <v>0</v>
      </c>
      <c r="AD86" s="14">
        <v>0</v>
      </c>
      <c r="AE86" s="14">
        <v>0</v>
      </c>
      <c r="AF86" s="79">
        <f>AD86+AE86</f>
        <v>0</v>
      </c>
      <c r="AG86" s="70" t="e">
        <f>AF86/$AF$91</f>
        <v>#DIV/0!</v>
      </c>
      <c r="AH86" s="386">
        <f>AC91-AF91</f>
        <v>0</v>
      </c>
      <c r="AI86" s="375" t="e">
        <f>AH86/AC91</f>
        <v>#DIV/0!</v>
      </c>
    </row>
    <row r="87" spans="1:35" ht="15" customHeight="1">
      <c r="A87" s="382"/>
      <c r="B87" s="383"/>
      <c r="C87" s="384"/>
      <c r="D87" s="126" t="s">
        <v>62</v>
      </c>
      <c r="E87" s="80">
        <v>0</v>
      </c>
      <c r="F87" s="80">
        <v>0</v>
      </c>
      <c r="G87" s="79">
        <f t="shared" ref="G87:G90" si="292">E87+F87</f>
        <v>0</v>
      </c>
      <c r="H87" s="70" t="e">
        <f t="shared" ref="H87:H90" si="293">G87/$G$91</f>
        <v>#DIV/0!</v>
      </c>
      <c r="I87" s="80">
        <v>0</v>
      </c>
      <c r="J87" s="80">
        <v>0</v>
      </c>
      <c r="K87" s="79">
        <f t="shared" ref="K87:K90" si="294">I87+J87</f>
        <v>0</v>
      </c>
      <c r="L87" s="70" t="e">
        <f t="shared" ref="L87:L90" si="295">K87/$K$91</f>
        <v>#DIV/0!</v>
      </c>
      <c r="M87" s="385"/>
      <c r="N87" s="80">
        <v>0</v>
      </c>
      <c r="O87" s="80">
        <v>0</v>
      </c>
      <c r="P87" s="79">
        <f t="shared" ref="P87:P90" si="296">N87+O87</f>
        <v>0</v>
      </c>
      <c r="Q87" s="70" t="e">
        <f t="shared" ref="Q87:Q90" si="297">P87/$P$91</f>
        <v>#DIV/0!</v>
      </c>
      <c r="R87" s="386"/>
      <c r="S87" s="375"/>
      <c r="T87" s="11" t="s">
        <v>62</v>
      </c>
      <c r="U87" s="14">
        <v>0</v>
      </c>
      <c r="V87" s="14">
        <v>0</v>
      </c>
      <c r="W87" s="79">
        <f t="shared" ref="W87:W90" si="298">U87+V87</f>
        <v>0</v>
      </c>
      <c r="X87" s="70" t="e">
        <f t="shared" ref="X87:X90" si="299">W87/$W$91</f>
        <v>#DIV/0!</v>
      </c>
      <c r="Y87" s="14">
        <v>0</v>
      </c>
      <c r="Z87" s="14">
        <v>0</v>
      </c>
      <c r="AA87" s="79">
        <f t="shared" ref="AA87:AA90" si="300">Y87+Z87</f>
        <v>0</v>
      </c>
      <c r="AB87" s="70" t="e">
        <f t="shared" ref="AB87:AB90" si="301">AA87/$AA$91</f>
        <v>#DIV/0!</v>
      </c>
      <c r="AC87" s="385"/>
      <c r="AD87" s="14">
        <v>0</v>
      </c>
      <c r="AE87" s="14">
        <v>0</v>
      </c>
      <c r="AF87" s="79">
        <f t="shared" ref="AF87:AF90" si="302">AD87+AE87</f>
        <v>0</v>
      </c>
      <c r="AG87" s="70" t="e">
        <f t="shared" ref="AG87:AG90" si="303">AF87/$AF$91</f>
        <v>#DIV/0!</v>
      </c>
      <c r="AH87" s="386"/>
      <c r="AI87" s="375"/>
    </row>
    <row r="88" spans="1:35" ht="15" customHeight="1">
      <c r="A88" s="382"/>
      <c r="B88" s="383"/>
      <c r="C88" s="384"/>
      <c r="D88" s="126" t="s">
        <v>63</v>
      </c>
      <c r="E88" s="80">
        <v>0</v>
      </c>
      <c r="F88" s="80">
        <v>0</v>
      </c>
      <c r="G88" s="79">
        <f t="shared" si="292"/>
        <v>0</v>
      </c>
      <c r="H88" s="70" t="e">
        <f t="shared" si="293"/>
        <v>#DIV/0!</v>
      </c>
      <c r="I88" s="80">
        <v>0</v>
      </c>
      <c r="J88" s="80">
        <v>0</v>
      </c>
      <c r="K88" s="79">
        <f t="shared" si="294"/>
        <v>0</v>
      </c>
      <c r="L88" s="70" t="e">
        <f t="shared" si="295"/>
        <v>#DIV/0!</v>
      </c>
      <c r="M88" s="385"/>
      <c r="N88" s="80">
        <v>0</v>
      </c>
      <c r="O88" s="80">
        <v>0</v>
      </c>
      <c r="P88" s="79">
        <f t="shared" si="296"/>
        <v>0</v>
      </c>
      <c r="Q88" s="70" t="e">
        <f t="shared" si="297"/>
        <v>#DIV/0!</v>
      </c>
      <c r="R88" s="386"/>
      <c r="S88" s="375"/>
      <c r="T88" s="11" t="s">
        <v>63</v>
      </c>
      <c r="U88" s="14">
        <v>0</v>
      </c>
      <c r="V88" s="14">
        <v>0</v>
      </c>
      <c r="W88" s="79">
        <f t="shared" si="298"/>
        <v>0</v>
      </c>
      <c r="X88" s="70" t="e">
        <f t="shared" si="299"/>
        <v>#DIV/0!</v>
      </c>
      <c r="Y88" s="14">
        <v>0</v>
      </c>
      <c r="Z88" s="14">
        <v>0</v>
      </c>
      <c r="AA88" s="79">
        <f t="shared" si="300"/>
        <v>0</v>
      </c>
      <c r="AB88" s="70" t="e">
        <f t="shared" si="301"/>
        <v>#DIV/0!</v>
      </c>
      <c r="AC88" s="385"/>
      <c r="AD88" s="14">
        <v>0</v>
      </c>
      <c r="AE88" s="14">
        <v>0</v>
      </c>
      <c r="AF88" s="79">
        <f t="shared" si="302"/>
        <v>0</v>
      </c>
      <c r="AG88" s="70" t="e">
        <f t="shared" si="303"/>
        <v>#DIV/0!</v>
      </c>
      <c r="AH88" s="386"/>
      <c r="AI88" s="375"/>
    </row>
    <row r="89" spans="1:35" ht="15" customHeight="1">
      <c r="A89" s="382"/>
      <c r="B89" s="383"/>
      <c r="C89" s="384"/>
      <c r="D89" s="126" t="s">
        <v>64</v>
      </c>
      <c r="E89" s="80">
        <v>0</v>
      </c>
      <c r="F89" s="80">
        <v>0</v>
      </c>
      <c r="G89" s="79">
        <f t="shared" si="292"/>
        <v>0</v>
      </c>
      <c r="H89" s="70" t="e">
        <f t="shared" si="293"/>
        <v>#DIV/0!</v>
      </c>
      <c r="I89" s="80">
        <v>0</v>
      </c>
      <c r="J89" s="80">
        <v>0</v>
      </c>
      <c r="K89" s="79">
        <f t="shared" si="294"/>
        <v>0</v>
      </c>
      <c r="L89" s="70" t="e">
        <f t="shared" si="295"/>
        <v>#DIV/0!</v>
      </c>
      <c r="M89" s="385"/>
      <c r="N89" s="80">
        <v>0</v>
      </c>
      <c r="O89" s="80">
        <v>0</v>
      </c>
      <c r="P89" s="79">
        <f t="shared" si="296"/>
        <v>0</v>
      </c>
      <c r="Q89" s="70" t="e">
        <f t="shared" si="297"/>
        <v>#DIV/0!</v>
      </c>
      <c r="R89" s="386"/>
      <c r="S89" s="375"/>
      <c r="T89" s="11" t="s">
        <v>64</v>
      </c>
      <c r="U89" s="14">
        <v>0</v>
      </c>
      <c r="V89" s="14">
        <v>0</v>
      </c>
      <c r="W89" s="79">
        <f t="shared" si="298"/>
        <v>0</v>
      </c>
      <c r="X89" s="70" t="e">
        <f t="shared" si="299"/>
        <v>#DIV/0!</v>
      </c>
      <c r="Y89" s="14">
        <v>0</v>
      </c>
      <c r="Z89" s="14">
        <v>0</v>
      </c>
      <c r="AA89" s="79">
        <f t="shared" si="300"/>
        <v>0</v>
      </c>
      <c r="AB89" s="70" t="e">
        <f t="shared" si="301"/>
        <v>#DIV/0!</v>
      </c>
      <c r="AC89" s="385"/>
      <c r="AD89" s="14">
        <v>0</v>
      </c>
      <c r="AE89" s="14">
        <v>0</v>
      </c>
      <c r="AF89" s="79">
        <f t="shared" si="302"/>
        <v>0</v>
      </c>
      <c r="AG89" s="70" t="e">
        <f t="shared" si="303"/>
        <v>#DIV/0!</v>
      </c>
      <c r="AH89" s="386"/>
      <c r="AI89" s="375"/>
    </row>
    <row r="90" spans="1:35" ht="15.75" thickBot="1">
      <c r="A90" s="382"/>
      <c r="B90" s="383"/>
      <c r="C90" s="384"/>
      <c r="D90" s="126" t="s">
        <v>65</v>
      </c>
      <c r="E90" s="80">
        <v>0</v>
      </c>
      <c r="F90" s="80">
        <v>0</v>
      </c>
      <c r="G90" s="79">
        <f t="shared" si="292"/>
        <v>0</v>
      </c>
      <c r="H90" s="70" t="e">
        <f t="shared" si="293"/>
        <v>#DIV/0!</v>
      </c>
      <c r="I90" s="80">
        <v>0</v>
      </c>
      <c r="J90" s="80">
        <v>0</v>
      </c>
      <c r="K90" s="79">
        <f t="shared" si="294"/>
        <v>0</v>
      </c>
      <c r="L90" s="70" t="e">
        <f t="shared" si="295"/>
        <v>#DIV/0!</v>
      </c>
      <c r="M90" s="385"/>
      <c r="N90" s="80">
        <v>0</v>
      </c>
      <c r="O90" s="80">
        <v>0</v>
      </c>
      <c r="P90" s="79">
        <f t="shared" si="296"/>
        <v>0</v>
      </c>
      <c r="Q90" s="70" t="e">
        <f t="shared" si="297"/>
        <v>#DIV/0!</v>
      </c>
      <c r="R90" s="386"/>
      <c r="S90" s="375"/>
      <c r="T90" s="11" t="s">
        <v>65</v>
      </c>
      <c r="U90" s="14">
        <v>0</v>
      </c>
      <c r="V90" s="14">
        <v>0</v>
      </c>
      <c r="W90" s="79">
        <f t="shared" si="298"/>
        <v>0</v>
      </c>
      <c r="X90" s="70" t="e">
        <f t="shared" si="299"/>
        <v>#DIV/0!</v>
      </c>
      <c r="Y90" s="14">
        <v>0</v>
      </c>
      <c r="Z90" s="14">
        <v>0</v>
      </c>
      <c r="AA90" s="79">
        <f t="shared" si="300"/>
        <v>0</v>
      </c>
      <c r="AB90" s="70" t="e">
        <f t="shared" si="301"/>
        <v>#DIV/0!</v>
      </c>
      <c r="AC90" s="385"/>
      <c r="AD90" s="14">
        <v>0</v>
      </c>
      <c r="AE90" s="14">
        <v>0</v>
      </c>
      <c r="AF90" s="79">
        <f t="shared" si="302"/>
        <v>0</v>
      </c>
      <c r="AG90" s="70" t="e">
        <f t="shared" si="303"/>
        <v>#DIV/0!</v>
      </c>
      <c r="AH90" s="386"/>
      <c r="AI90" s="375"/>
    </row>
    <row r="91" spans="1:35" s="72" customFormat="1" ht="15.75" thickBot="1">
      <c r="A91" s="381" t="s">
        <v>68</v>
      </c>
      <c r="B91" s="377"/>
      <c r="C91" s="378"/>
      <c r="D91" s="78"/>
      <c r="E91" s="61">
        <f>SUM(E86:E90)</f>
        <v>0</v>
      </c>
      <c r="F91" s="61">
        <f t="shared" ref="F91" si="304">SUM(F86:F90)</f>
        <v>0</v>
      </c>
      <c r="G91" s="61">
        <f t="shared" ref="G91" si="305">SUM(G86:G90)</f>
        <v>0</v>
      </c>
      <c r="H91" s="62">
        <v>1</v>
      </c>
      <c r="I91" s="61">
        <f t="shared" ref="I91" si="306">SUM(I86:I90)</f>
        <v>0</v>
      </c>
      <c r="J91" s="61">
        <f t="shared" ref="J91" si="307">SUM(J86:J90)</f>
        <v>0</v>
      </c>
      <c r="K91" s="61">
        <f t="shared" ref="K91" si="308">SUM(K86:K90)</f>
        <v>0</v>
      </c>
      <c r="L91" s="62">
        <v>1</v>
      </c>
      <c r="M91" s="61">
        <f>M86</f>
        <v>0</v>
      </c>
      <c r="N91" s="61">
        <f t="shared" ref="N91" si="309">SUM(N86:N90)</f>
        <v>0</v>
      </c>
      <c r="O91" s="61">
        <f t="shared" ref="O91" si="310">SUM(O86:O90)</f>
        <v>0</v>
      </c>
      <c r="P91" s="61">
        <f t="shared" ref="P91" si="311">SUM(P86:P90)</f>
        <v>0</v>
      </c>
      <c r="Q91" s="62">
        <v>1</v>
      </c>
      <c r="R91" s="61">
        <f>R86</f>
        <v>0</v>
      </c>
      <c r="S91" s="64" t="e">
        <f>S86</f>
        <v>#DIV/0!</v>
      </c>
      <c r="T91" s="125"/>
      <c r="U91" s="61">
        <f t="shared" ref="U91" si="312">SUM(U86:U90)</f>
        <v>0</v>
      </c>
      <c r="V91" s="61">
        <f t="shared" ref="V91" si="313">SUM(V86:V90)</f>
        <v>0</v>
      </c>
      <c r="W91" s="61">
        <f t="shared" ref="W91" si="314">SUM(W86:W90)</f>
        <v>0</v>
      </c>
      <c r="X91" s="62">
        <v>1</v>
      </c>
      <c r="Y91" s="61">
        <f>SUM(Y86:Y90)</f>
        <v>0</v>
      </c>
      <c r="Z91" s="61">
        <f>SUM(Z86:Z90)</f>
        <v>0</v>
      </c>
      <c r="AA91" s="61">
        <f>SUM(AA86:AA90)</f>
        <v>0</v>
      </c>
      <c r="AB91" s="62">
        <v>1</v>
      </c>
      <c r="AC91" s="61">
        <f>AC86</f>
        <v>0</v>
      </c>
      <c r="AD91" s="61">
        <f>SUM(AD86:AD90)</f>
        <v>0</v>
      </c>
      <c r="AE91" s="61">
        <f>SUM(AE86:AE90)</f>
        <v>0</v>
      </c>
      <c r="AF91" s="61">
        <f>SUM(AF86:AF90)</f>
        <v>0</v>
      </c>
      <c r="AG91" s="62">
        <v>1</v>
      </c>
      <c r="AH91" s="61">
        <f>AH86</f>
        <v>0</v>
      </c>
      <c r="AI91" s="64" t="e">
        <f>AI86</f>
        <v>#DIV/0!</v>
      </c>
    </row>
    <row r="92" spans="1:35">
      <c r="A92" s="382">
        <f>A86+1</f>
        <v>15</v>
      </c>
      <c r="B92" s="383"/>
      <c r="C92" s="384"/>
      <c r="D92" s="126" t="s">
        <v>61</v>
      </c>
      <c r="E92" s="80">
        <v>0</v>
      </c>
      <c r="F92" s="80">
        <v>0</v>
      </c>
      <c r="G92" s="79">
        <f>E92+F92</f>
        <v>0</v>
      </c>
      <c r="H92" s="70" t="e">
        <f>G92/$G$97</f>
        <v>#DIV/0!</v>
      </c>
      <c r="I92" s="80">
        <v>0</v>
      </c>
      <c r="J92" s="80">
        <v>0</v>
      </c>
      <c r="K92" s="79">
        <f>I92+J92</f>
        <v>0</v>
      </c>
      <c r="L92" s="70" t="e">
        <f>K92/$K$97</f>
        <v>#DIV/0!</v>
      </c>
      <c r="M92" s="385">
        <v>0</v>
      </c>
      <c r="N92" s="80">
        <v>0</v>
      </c>
      <c r="O92" s="80">
        <v>0</v>
      </c>
      <c r="P92" s="79">
        <f>N92+O92</f>
        <v>0</v>
      </c>
      <c r="Q92" s="70" t="e">
        <f>P92/$P$97</f>
        <v>#DIV/0!</v>
      </c>
      <c r="R92" s="386">
        <f>M97-P97</f>
        <v>0</v>
      </c>
      <c r="S92" s="375" t="e">
        <f>R92/M97</f>
        <v>#DIV/0!</v>
      </c>
      <c r="T92" s="11" t="s">
        <v>61</v>
      </c>
      <c r="U92" s="14">
        <v>0</v>
      </c>
      <c r="V92" s="14">
        <v>0</v>
      </c>
      <c r="W92" s="79">
        <f>U92+V92</f>
        <v>0</v>
      </c>
      <c r="X92" s="70" t="e">
        <f>W92/$W$97</f>
        <v>#DIV/0!</v>
      </c>
      <c r="Y92" s="14">
        <v>0</v>
      </c>
      <c r="Z92" s="14">
        <v>0</v>
      </c>
      <c r="AA92" s="79">
        <f>Y92+Z92</f>
        <v>0</v>
      </c>
      <c r="AB92" s="70" t="e">
        <f>AA92/$AA$97</f>
        <v>#DIV/0!</v>
      </c>
      <c r="AC92" s="385">
        <v>0</v>
      </c>
      <c r="AD92" s="14">
        <v>0</v>
      </c>
      <c r="AE92" s="14">
        <v>0</v>
      </c>
      <c r="AF92" s="79">
        <f>AD92+AE92</f>
        <v>0</v>
      </c>
      <c r="AG92" s="70" t="e">
        <f>AF92/$AF$97</f>
        <v>#DIV/0!</v>
      </c>
      <c r="AH92" s="386">
        <f>AC97-AF97</f>
        <v>0</v>
      </c>
      <c r="AI92" s="375" t="e">
        <f>AH92/AC97</f>
        <v>#DIV/0!</v>
      </c>
    </row>
    <row r="93" spans="1:35" ht="15" customHeight="1">
      <c r="A93" s="382"/>
      <c r="B93" s="383"/>
      <c r="C93" s="384"/>
      <c r="D93" s="126" t="s">
        <v>62</v>
      </c>
      <c r="E93" s="80">
        <v>0</v>
      </c>
      <c r="F93" s="80">
        <v>0</v>
      </c>
      <c r="G93" s="79">
        <f t="shared" ref="G93:G96" si="315">E93+F93</f>
        <v>0</v>
      </c>
      <c r="H93" s="70" t="e">
        <f t="shared" ref="H93:H96" si="316">G93/$G$97</f>
        <v>#DIV/0!</v>
      </c>
      <c r="I93" s="80">
        <v>0</v>
      </c>
      <c r="J93" s="80">
        <v>0</v>
      </c>
      <c r="K93" s="79">
        <f t="shared" ref="K93:K96" si="317">I93+J93</f>
        <v>0</v>
      </c>
      <c r="L93" s="70" t="e">
        <f t="shared" ref="L93:L96" si="318">K93/$K$97</f>
        <v>#DIV/0!</v>
      </c>
      <c r="M93" s="385"/>
      <c r="N93" s="80">
        <v>0</v>
      </c>
      <c r="O93" s="80">
        <v>0</v>
      </c>
      <c r="P93" s="79">
        <f t="shared" ref="P93:P96" si="319">N93+O93</f>
        <v>0</v>
      </c>
      <c r="Q93" s="70" t="e">
        <f t="shared" ref="Q93:Q96" si="320">P93/$P$97</f>
        <v>#DIV/0!</v>
      </c>
      <c r="R93" s="386"/>
      <c r="S93" s="375"/>
      <c r="T93" s="11" t="s">
        <v>62</v>
      </c>
      <c r="U93" s="14">
        <v>0</v>
      </c>
      <c r="V93" s="14">
        <v>0</v>
      </c>
      <c r="W93" s="79">
        <f t="shared" ref="W93:W96" si="321">U93+V93</f>
        <v>0</v>
      </c>
      <c r="X93" s="70" t="e">
        <f t="shared" ref="X93:X96" si="322">W93/$W$97</f>
        <v>#DIV/0!</v>
      </c>
      <c r="Y93" s="14">
        <v>0</v>
      </c>
      <c r="Z93" s="14">
        <v>0</v>
      </c>
      <c r="AA93" s="79">
        <f t="shared" ref="AA93:AA96" si="323">Y93+Z93</f>
        <v>0</v>
      </c>
      <c r="AB93" s="70" t="e">
        <f t="shared" ref="AB93:AB96" si="324">AA93/$AA$97</f>
        <v>#DIV/0!</v>
      </c>
      <c r="AC93" s="385"/>
      <c r="AD93" s="14">
        <v>0</v>
      </c>
      <c r="AE93" s="14">
        <v>0</v>
      </c>
      <c r="AF93" s="79">
        <f t="shared" ref="AF93:AF96" si="325">AD93+AE93</f>
        <v>0</v>
      </c>
      <c r="AG93" s="70" t="e">
        <f t="shared" ref="AG93:AG96" si="326">AF93/$AF$97</f>
        <v>#DIV/0!</v>
      </c>
      <c r="AH93" s="386"/>
      <c r="AI93" s="375"/>
    </row>
    <row r="94" spans="1:35" ht="15" customHeight="1">
      <c r="A94" s="382"/>
      <c r="B94" s="383"/>
      <c r="C94" s="384"/>
      <c r="D94" s="126" t="s">
        <v>63</v>
      </c>
      <c r="E94" s="80">
        <v>0</v>
      </c>
      <c r="F94" s="80">
        <v>0</v>
      </c>
      <c r="G94" s="79">
        <f t="shared" si="315"/>
        <v>0</v>
      </c>
      <c r="H94" s="70" t="e">
        <f t="shared" si="316"/>
        <v>#DIV/0!</v>
      </c>
      <c r="I94" s="80">
        <v>0</v>
      </c>
      <c r="J94" s="80">
        <v>0</v>
      </c>
      <c r="K94" s="79">
        <f t="shared" si="317"/>
        <v>0</v>
      </c>
      <c r="L94" s="70" t="e">
        <f t="shared" si="318"/>
        <v>#DIV/0!</v>
      </c>
      <c r="M94" s="385"/>
      <c r="N94" s="80">
        <v>0</v>
      </c>
      <c r="O94" s="80">
        <v>0</v>
      </c>
      <c r="P94" s="79">
        <f t="shared" si="319"/>
        <v>0</v>
      </c>
      <c r="Q94" s="70" t="e">
        <f t="shared" si="320"/>
        <v>#DIV/0!</v>
      </c>
      <c r="R94" s="386"/>
      <c r="S94" s="375"/>
      <c r="T94" s="11" t="s">
        <v>63</v>
      </c>
      <c r="U94" s="14">
        <v>0</v>
      </c>
      <c r="V94" s="14">
        <v>0</v>
      </c>
      <c r="W94" s="79">
        <f t="shared" si="321"/>
        <v>0</v>
      </c>
      <c r="X94" s="70" t="e">
        <f t="shared" si="322"/>
        <v>#DIV/0!</v>
      </c>
      <c r="Y94" s="14">
        <v>0</v>
      </c>
      <c r="Z94" s="14">
        <v>0</v>
      </c>
      <c r="AA94" s="79">
        <f t="shared" si="323"/>
        <v>0</v>
      </c>
      <c r="AB94" s="70" t="e">
        <f t="shared" si="324"/>
        <v>#DIV/0!</v>
      </c>
      <c r="AC94" s="385"/>
      <c r="AD94" s="14">
        <v>0</v>
      </c>
      <c r="AE94" s="14">
        <v>0</v>
      </c>
      <c r="AF94" s="79">
        <f t="shared" si="325"/>
        <v>0</v>
      </c>
      <c r="AG94" s="70" t="e">
        <f t="shared" si="326"/>
        <v>#DIV/0!</v>
      </c>
      <c r="AH94" s="386"/>
      <c r="AI94" s="375"/>
    </row>
    <row r="95" spans="1:35" ht="15" customHeight="1">
      <c r="A95" s="382"/>
      <c r="B95" s="383"/>
      <c r="C95" s="384"/>
      <c r="D95" s="126" t="s">
        <v>64</v>
      </c>
      <c r="E95" s="80">
        <v>0</v>
      </c>
      <c r="F95" s="80">
        <v>0</v>
      </c>
      <c r="G95" s="79">
        <f t="shared" si="315"/>
        <v>0</v>
      </c>
      <c r="H95" s="70" t="e">
        <f t="shared" si="316"/>
        <v>#DIV/0!</v>
      </c>
      <c r="I95" s="80">
        <v>0</v>
      </c>
      <c r="J95" s="80">
        <v>0</v>
      </c>
      <c r="K95" s="79">
        <f t="shared" si="317"/>
        <v>0</v>
      </c>
      <c r="L95" s="70" t="e">
        <f t="shared" si="318"/>
        <v>#DIV/0!</v>
      </c>
      <c r="M95" s="385"/>
      <c r="N95" s="80">
        <v>0</v>
      </c>
      <c r="O95" s="80">
        <v>0</v>
      </c>
      <c r="P95" s="79">
        <f t="shared" si="319"/>
        <v>0</v>
      </c>
      <c r="Q95" s="70" t="e">
        <f t="shared" si="320"/>
        <v>#DIV/0!</v>
      </c>
      <c r="R95" s="386"/>
      <c r="S95" s="375"/>
      <c r="T95" s="11" t="s">
        <v>64</v>
      </c>
      <c r="U95" s="14">
        <v>0</v>
      </c>
      <c r="V95" s="14">
        <v>0</v>
      </c>
      <c r="W95" s="79">
        <f t="shared" si="321"/>
        <v>0</v>
      </c>
      <c r="X95" s="70" t="e">
        <f t="shared" si="322"/>
        <v>#DIV/0!</v>
      </c>
      <c r="Y95" s="14">
        <v>0</v>
      </c>
      <c r="Z95" s="14">
        <v>0</v>
      </c>
      <c r="AA95" s="79">
        <f t="shared" si="323"/>
        <v>0</v>
      </c>
      <c r="AB95" s="70" t="e">
        <f t="shared" si="324"/>
        <v>#DIV/0!</v>
      </c>
      <c r="AC95" s="385"/>
      <c r="AD95" s="14">
        <v>0</v>
      </c>
      <c r="AE95" s="14">
        <v>0</v>
      </c>
      <c r="AF95" s="79">
        <f t="shared" si="325"/>
        <v>0</v>
      </c>
      <c r="AG95" s="70" t="e">
        <f t="shared" si="326"/>
        <v>#DIV/0!</v>
      </c>
      <c r="AH95" s="386"/>
      <c r="AI95" s="375"/>
    </row>
    <row r="96" spans="1:35" ht="15.75" thickBot="1">
      <c r="A96" s="382"/>
      <c r="B96" s="383"/>
      <c r="C96" s="384"/>
      <c r="D96" s="126" t="s">
        <v>65</v>
      </c>
      <c r="E96" s="80">
        <v>0</v>
      </c>
      <c r="F96" s="80">
        <v>0</v>
      </c>
      <c r="G96" s="79">
        <f t="shared" si="315"/>
        <v>0</v>
      </c>
      <c r="H96" s="70" t="e">
        <f t="shared" si="316"/>
        <v>#DIV/0!</v>
      </c>
      <c r="I96" s="80">
        <v>0</v>
      </c>
      <c r="J96" s="80">
        <v>0</v>
      </c>
      <c r="K96" s="79">
        <f t="shared" si="317"/>
        <v>0</v>
      </c>
      <c r="L96" s="70" t="e">
        <f t="shared" si="318"/>
        <v>#DIV/0!</v>
      </c>
      <c r="M96" s="385"/>
      <c r="N96" s="80">
        <v>0</v>
      </c>
      <c r="O96" s="80">
        <v>0</v>
      </c>
      <c r="P96" s="79">
        <f t="shared" si="319"/>
        <v>0</v>
      </c>
      <c r="Q96" s="70" t="e">
        <f t="shared" si="320"/>
        <v>#DIV/0!</v>
      </c>
      <c r="R96" s="386"/>
      <c r="S96" s="375"/>
      <c r="T96" s="11" t="s">
        <v>65</v>
      </c>
      <c r="U96" s="14">
        <v>0</v>
      </c>
      <c r="V96" s="14">
        <v>0</v>
      </c>
      <c r="W96" s="79">
        <f t="shared" si="321"/>
        <v>0</v>
      </c>
      <c r="X96" s="70" t="e">
        <f t="shared" si="322"/>
        <v>#DIV/0!</v>
      </c>
      <c r="Y96" s="14">
        <v>0</v>
      </c>
      <c r="Z96" s="14">
        <v>0</v>
      </c>
      <c r="AA96" s="79">
        <f t="shared" si="323"/>
        <v>0</v>
      </c>
      <c r="AB96" s="70" t="e">
        <f t="shared" si="324"/>
        <v>#DIV/0!</v>
      </c>
      <c r="AC96" s="385"/>
      <c r="AD96" s="14">
        <v>0</v>
      </c>
      <c r="AE96" s="14">
        <v>0</v>
      </c>
      <c r="AF96" s="79">
        <f t="shared" si="325"/>
        <v>0</v>
      </c>
      <c r="AG96" s="70" t="e">
        <f t="shared" si="326"/>
        <v>#DIV/0!</v>
      </c>
      <c r="AH96" s="386"/>
      <c r="AI96" s="375"/>
    </row>
    <row r="97" spans="1:35" s="72" customFormat="1" ht="15.75" thickBot="1">
      <c r="A97" s="381" t="s">
        <v>68</v>
      </c>
      <c r="B97" s="377"/>
      <c r="C97" s="378"/>
      <c r="D97" s="78"/>
      <c r="E97" s="61">
        <f>SUM(E92:E96)</f>
        <v>0</v>
      </c>
      <c r="F97" s="61">
        <f t="shared" ref="F97" si="327">SUM(F92:F96)</f>
        <v>0</v>
      </c>
      <c r="G97" s="61">
        <f t="shared" ref="G97" si="328">SUM(G92:G96)</f>
        <v>0</v>
      </c>
      <c r="H97" s="62">
        <v>1</v>
      </c>
      <c r="I97" s="61">
        <f t="shared" ref="I97" si="329">SUM(I92:I96)</f>
        <v>0</v>
      </c>
      <c r="J97" s="61">
        <f t="shared" ref="J97" si="330">SUM(J92:J96)</f>
        <v>0</v>
      </c>
      <c r="K97" s="61">
        <f t="shared" ref="K97" si="331">SUM(K92:K96)</f>
        <v>0</v>
      </c>
      <c r="L97" s="62">
        <v>1</v>
      </c>
      <c r="M97" s="61">
        <f>M92</f>
        <v>0</v>
      </c>
      <c r="N97" s="61">
        <f t="shared" ref="N97" si="332">SUM(N92:N96)</f>
        <v>0</v>
      </c>
      <c r="O97" s="61">
        <f t="shared" ref="O97" si="333">SUM(O92:O96)</f>
        <v>0</v>
      </c>
      <c r="P97" s="61">
        <f t="shared" ref="P97" si="334">SUM(P92:P96)</f>
        <v>0</v>
      </c>
      <c r="Q97" s="62">
        <v>1</v>
      </c>
      <c r="R97" s="61">
        <f>R92</f>
        <v>0</v>
      </c>
      <c r="S97" s="64" t="e">
        <f>S92</f>
        <v>#DIV/0!</v>
      </c>
      <c r="T97" s="125"/>
      <c r="U97" s="61">
        <f t="shared" ref="U97" si="335">SUM(U92:U96)</f>
        <v>0</v>
      </c>
      <c r="V97" s="61">
        <f t="shared" ref="V97" si="336">SUM(V92:V96)</f>
        <v>0</v>
      </c>
      <c r="W97" s="61">
        <f t="shared" ref="W97" si="337">SUM(W92:W96)</f>
        <v>0</v>
      </c>
      <c r="X97" s="62">
        <v>1</v>
      </c>
      <c r="Y97" s="61">
        <f>SUM(Y92:Y96)</f>
        <v>0</v>
      </c>
      <c r="Z97" s="61">
        <f>SUM(Z92:Z96)</f>
        <v>0</v>
      </c>
      <c r="AA97" s="61">
        <f>SUM(AA92:AA96)</f>
        <v>0</v>
      </c>
      <c r="AB97" s="62">
        <v>1</v>
      </c>
      <c r="AC97" s="61">
        <f>AC92</f>
        <v>0</v>
      </c>
      <c r="AD97" s="61">
        <f>SUM(AD92:AD96)</f>
        <v>0</v>
      </c>
      <c r="AE97" s="61">
        <f>SUM(AE92:AE96)</f>
        <v>0</v>
      </c>
      <c r="AF97" s="61">
        <f>SUM(AF92:AF96)</f>
        <v>0</v>
      </c>
      <c r="AG97" s="62">
        <v>1</v>
      </c>
      <c r="AH97" s="61">
        <f>AH92</f>
        <v>0</v>
      </c>
      <c r="AI97" s="64" t="e">
        <f>AI92</f>
        <v>#DIV/0!</v>
      </c>
    </row>
    <row r="98" spans="1:35">
      <c r="A98" s="382">
        <f>A92+1</f>
        <v>16</v>
      </c>
      <c r="B98" s="383"/>
      <c r="C98" s="384"/>
      <c r="D98" s="126" t="s">
        <v>61</v>
      </c>
      <c r="E98" s="80">
        <v>0</v>
      </c>
      <c r="F98" s="80">
        <v>0</v>
      </c>
      <c r="G98" s="79">
        <f>E98+F98</f>
        <v>0</v>
      </c>
      <c r="H98" s="70" t="e">
        <f>G98/$G$103</f>
        <v>#DIV/0!</v>
      </c>
      <c r="I98" s="80">
        <v>0</v>
      </c>
      <c r="J98" s="80">
        <v>0</v>
      </c>
      <c r="K98" s="79">
        <f>I98+J98</f>
        <v>0</v>
      </c>
      <c r="L98" s="70" t="e">
        <f>K98/$K$103</f>
        <v>#DIV/0!</v>
      </c>
      <c r="M98" s="385">
        <v>0</v>
      </c>
      <c r="N98" s="80">
        <v>0</v>
      </c>
      <c r="O98" s="80">
        <v>0</v>
      </c>
      <c r="P98" s="79">
        <f>N98+O98</f>
        <v>0</v>
      </c>
      <c r="Q98" s="70" t="e">
        <f>P98/$P$103</f>
        <v>#DIV/0!</v>
      </c>
      <c r="R98" s="386">
        <f>M103-P103</f>
        <v>0</v>
      </c>
      <c r="S98" s="375" t="e">
        <f>R98/M103</f>
        <v>#DIV/0!</v>
      </c>
      <c r="T98" s="11" t="s">
        <v>61</v>
      </c>
      <c r="U98" s="14">
        <v>0</v>
      </c>
      <c r="V98" s="14">
        <v>0</v>
      </c>
      <c r="W98" s="79">
        <f>U98+V98</f>
        <v>0</v>
      </c>
      <c r="X98" s="70" t="e">
        <f>W98/$W$103</f>
        <v>#DIV/0!</v>
      </c>
      <c r="Y98" s="14">
        <v>0</v>
      </c>
      <c r="Z98" s="14">
        <v>0</v>
      </c>
      <c r="AA98" s="79">
        <f>Y98+Z98</f>
        <v>0</v>
      </c>
      <c r="AB98" s="70" t="e">
        <f>AA98/$AA$103</f>
        <v>#DIV/0!</v>
      </c>
      <c r="AC98" s="385">
        <v>0</v>
      </c>
      <c r="AD98" s="14">
        <v>0</v>
      </c>
      <c r="AE98" s="14">
        <v>0</v>
      </c>
      <c r="AF98" s="79">
        <f>AD98+AE98</f>
        <v>0</v>
      </c>
      <c r="AG98" s="70" t="e">
        <f>AF98/$AF$103</f>
        <v>#DIV/0!</v>
      </c>
      <c r="AH98" s="386">
        <f>AC103-AF103</f>
        <v>0</v>
      </c>
      <c r="AI98" s="375" t="e">
        <f>AH98/AC103</f>
        <v>#DIV/0!</v>
      </c>
    </row>
    <row r="99" spans="1:35" ht="15" customHeight="1">
      <c r="A99" s="382"/>
      <c r="B99" s="383"/>
      <c r="C99" s="384"/>
      <c r="D99" s="126" t="s">
        <v>62</v>
      </c>
      <c r="E99" s="80">
        <v>0</v>
      </c>
      <c r="F99" s="80">
        <v>0</v>
      </c>
      <c r="G99" s="79">
        <f t="shared" ref="G99:G102" si="338">E99+F99</f>
        <v>0</v>
      </c>
      <c r="H99" s="70" t="e">
        <f t="shared" ref="H99:H102" si="339">G99/$G$103</f>
        <v>#DIV/0!</v>
      </c>
      <c r="I99" s="80">
        <v>0</v>
      </c>
      <c r="J99" s="80">
        <v>0</v>
      </c>
      <c r="K99" s="79">
        <f t="shared" ref="K99:K102" si="340">I99+J99</f>
        <v>0</v>
      </c>
      <c r="L99" s="70" t="e">
        <f t="shared" ref="L99:L102" si="341">K99/$K$103</f>
        <v>#DIV/0!</v>
      </c>
      <c r="M99" s="385"/>
      <c r="N99" s="80">
        <v>0</v>
      </c>
      <c r="O99" s="80">
        <v>0</v>
      </c>
      <c r="P99" s="79">
        <f t="shared" ref="P99:P102" si="342">N99+O99</f>
        <v>0</v>
      </c>
      <c r="Q99" s="70" t="e">
        <f t="shared" ref="Q99:Q102" si="343">P99/$P$103</f>
        <v>#DIV/0!</v>
      </c>
      <c r="R99" s="386"/>
      <c r="S99" s="375"/>
      <c r="T99" s="11" t="s">
        <v>62</v>
      </c>
      <c r="U99" s="14">
        <v>0</v>
      </c>
      <c r="V99" s="14">
        <v>0</v>
      </c>
      <c r="W99" s="79">
        <f t="shared" ref="W99:W102" si="344">U99+V99</f>
        <v>0</v>
      </c>
      <c r="X99" s="70" t="e">
        <f t="shared" ref="X99:X102" si="345">W99/$W$103</f>
        <v>#DIV/0!</v>
      </c>
      <c r="Y99" s="14">
        <v>0</v>
      </c>
      <c r="Z99" s="14">
        <v>0</v>
      </c>
      <c r="AA99" s="79">
        <f t="shared" ref="AA99:AA102" si="346">Y99+Z99</f>
        <v>0</v>
      </c>
      <c r="AB99" s="70" t="e">
        <f t="shared" ref="AB99:AB102" si="347">AA99/$AA$103</f>
        <v>#DIV/0!</v>
      </c>
      <c r="AC99" s="385"/>
      <c r="AD99" s="14">
        <v>0</v>
      </c>
      <c r="AE99" s="14">
        <v>0</v>
      </c>
      <c r="AF99" s="79">
        <f t="shared" ref="AF99:AF102" si="348">AD99+AE99</f>
        <v>0</v>
      </c>
      <c r="AG99" s="70" t="e">
        <f t="shared" ref="AG99:AG102" si="349">AF99/$AF$103</f>
        <v>#DIV/0!</v>
      </c>
      <c r="AH99" s="386"/>
      <c r="AI99" s="375"/>
    </row>
    <row r="100" spans="1:35" ht="15" customHeight="1">
      <c r="A100" s="382"/>
      <c r="B100" s="383"/>
      <c r="C100" s="384"/>
      <c r="D100" s="126" t="s">
        <v>63</v>
      </c>
      <c r="E100" s="80">
        <v>0</v>
      </c>
      <c r="F100" s="80">
        <v>0</v>
      </c>
      <c r="G100" s="79">
        <f t="shared" si="338"/>
        <v>0</v>
      </c>
      <c r="H100" s="70" t="e">
        <f t="shared" si="339"/>
        <v>#DIV/0!</v>
      </c>
      <c r="I100" s="80">
        <v>0</v>
      </c>
      <c r="J100" s="80">
        <v>0</v>
      </c>
      <c r="K100" s="79">
        <f t="shared" si="340"/>
        <v>0</v>
      </c>
      <c r="L100" s="70" t="e">
        <f t="shared" si="341"/>
        <v>#DIV/0!</v>
      </c>
      <c r="M100" s="385"/>
      <c r="N100" s="80">
        <v>0</v>
      </c>
      <c r="O100" s="80">
        <v>0</v>
      </c>
      <c r="P100" s="79">
        <f t="shared" si="342"/>
        <v>0</v>
      </c>
      <c r="Q100" s="70" t="e">
        <f t="shared" si="343"/>
        <v>#DIV/0!</v>
      </c>
      <c r="R100" s="386"/>
      <c r="S100" s="375"/>
      <c r="T100" s="11" t="s">
        <v>63</v>
      </c>
      <c r="U100" s="14">
        <v>0</v>
      </c>
      <c r="V100" s="14">
        <v>0</v>
      </c>
      <c r="W100" s="79">
        <f t="shared" si="344"/>
        <v>0</v>
      </c>
      <c r="X100" s="70" t="e">
        <f t="shared" si="345"/>
        <v>#DIV/0!</v>
      </c>
      <c r="Y100" s="14">
        <v>0</v>
      </c>
      <c r="Z100" s="14">
        <v>0</v>
      </c>
      <c r="AA100" s="79">
        <f t="shared" si="346"/>
        <v>0</v>
      </c>
      <c r="AB100" s="70" t="e">
        <f t="shared" si="347"/>
        <v>#DIV/0!</v>
      </c>
      <c r="AC100" s="385"/>
      <c r="AD100" s="14">
        <v>0</v>
      </c>
      <c r="AE100" s="14">
        <v>0</v>
      </c>
      <c r="AF100" s="79">
        <f t="shared" si="348"/>
        <v>0</v>
      </c>
      <c r="AG100" s="70" t="e">
        <f t="shared" si="349"/>
        <v>#DIV/0!</v>
      </c>
      <c r="AH100" s="386"/>
      <c r="AI100" s="375"/>
    </row>
    <row r="101" spans="1:35" ht="15" customHeight="1">
      <c r="A101" s="382"/>
      <c r="B101" s="383"/>
      <c r="C101" s="384"/>
      <c r="D101" s="126" t="s">
        <v>64</v>
      </c>
      <c r="E101" s="80">
        <v>0</v>
      </c>
      <c r="F101" s="80">
        <v>0</v>
      </c>
      <c r="G101" s="79">
        <f t="shared" si="338"/>
        <v>0</v>
      </c>
      <c r="H101" s="70" t="e">
        <f t="shared" si="339"/>
        <v>#DIV/0!</v>
      </c>
      <c r="I101" s="80">
        <v>0</v>
      </c>
      <c r="J101" s="80">
        <v>0</v>
      </c>
      <c r="K101" s="79">
        <f t="shared" si="340"/>
        <v>0</v>
      </c>
      <c r="L101" s="70" t="e">
        <f t="shared" si="341"/>
        <v>#DIV/0!</v>
      </c>
      <c r="M101" s="385"/>
      <c r="N101" s="80">
        <v>0</v>
      </c>
      <c r="O101" s="80">
        <v>0</v>
      </c>
      <c r="P101" s="79">
        <f t="shared" si="342"/>
        <v>0</v>
      </c>
      <c r="Q101" s="70" t="e">
        <f t="shared" si="343"/>
        <v>#DIV/0!</v>
      </c>
      <c r="R101" s="386"/>
      <c r="S101" s="375"/>
      <c r="T101" s="11" t="s">
        <v>64</v>
      </c>
      <c r="U101" s="14">
        <v>0</v>
      </c>
      <c r="V101" s="14">
        <v>0</v>
      </c>
      <c r="W101" s="79">
        <f t="shared" si="344"/>
        <v>0</v>
      </c>
      <c r="X101" s="70" t="e">
        <f t="shared" si="345"/>
        <v>#DIV/0!</v>
      </c>
      <c r="Y101" s="14">
        <v>0</v>
      </c>
      <c r="Z101" s="14">
        <v>0</v>
      </c>
      <c r="AA101" s="79">
        <f t="shared" si="346"/>
        <v>0</v>
      </c>
      <c r="AB101" s="70" t="e">
        <f t="shared" si="347"/>
        <v>#DIV/0!</v>
      </c>
      <c r="AC101" s="385"/>
      <c r="AD101" s="14">
        <v>0</v>
      </c>
      <c r="AE101" s="14">
        <v>0</v>
      </c>
      <c r="AF101" s="79">
        <f t="shared" si="348"/>
        <v>0</v>
      </c>
      <c r="AG101" s="70" t="e">
        <f t="shared" si="349"/>
        <v>#DIV/0!</v>
      </c>
      <c r="AH101" s="386"/>
      <c r="AI101" s="375"/>
    </row>
    <row r="102" spans="1:35" ht="15.75" thickBot="1">
      <c r="A102" s="382"/>
      <c r="B102" s="383"/>
      <c r="C102" s="384"/>
      <c r="D102" s="126" t="s">
        <v>65</v>
      </c>
      <c r="E102" s="80">
        <v>0</v>
      </c>
      <c r="F102" s="80">
        <v>0</v>
      </c>
      <c r="G102" s="79">
        <f t="shared" si="338"/>
        <v>0</v>
      </c>
      <c r="H102" s="70" t="e">
        <f t="shared" si="339"/>
        <v>#DIV/0!</v>
      </c>
      <c r="I102" s="80">
        <v>0</v>
      </c>
      <c r="J102" s="80">
        <v>0</v>
      </c>
      <c r="K102" s="79">
        <f t="shared" si="340"/>
        <v>0</v>
      </c>
      <c r="L102" s="70" t="e">
        <f t="shared" si="341"/>
        <v>#DIV/0!</v>
      </c>
      <c r="M102" s="385"/>
      <c r="N102" s="80">
        <v>0</v>
      </c>
      <c r="O102" s="80">
        <v>0</v>
      </c>
      <c r="P102" s="79">
        <f t="shared" si="342"/>
        <v>0</v>
      </c>
      <c r="Q102" s="70" t="e">
        <f t="shared" si="343"/>
        <v>#DIV/0!</v>
      </c>
      <c r="R102" s="386"/>
      <c r="S102" s="375"/>
      <c r="T102" s="11" t="s">
        <v>65</v>
      </c>
      <c r="U102" s="14">
        <v>0</v>
      </c>
      <c r="V102" s="14">
        <v>0</v>
      </c>
      <c r="W102" s="79">
        <f t="shared" si="344"/>
        <v>0</v>
      </c>
      <c r="X102" s="70" t="e">
        <f t="shared" si="345"/>
        <v>#DIV/0!</v>
      </c>
      <c r="Y102" s="14">
        <v>0</v>
      </c>
      <c r="Z102" s="14">
        <v>0</v>
      </c>
      <c r="AA102" s="79">
        <f t="shared" si="346"/>
        <v>0</v>
      </c>
      <c r="AB102" s="70" t="e">
        <f t="shared" si="347"/>
        <v>#DIV/0!</v>
      </c>
      <c r="AC102" s="385"/>
      <c r="AD102" s="14">
        <v>0</v>
      </c>
      <c r="AE102" s="14">
        <v>0</v>
      </c>
      <c r="AF102" s="79">
        <f t="shared" si="348"/>
        <v>0</v>
      </c>
      <c r="AG102" s="70" t="e">
        <f t="shared" si="349"/>
        <v>#DIV/0!</v>
      </c>
      <c r="AH102" s="386"/>
      <c r="AI102" s="375"/>
    </row>
    <row r="103" spans="1:35" s="72" customFormat="1" ht="15.75" thickBot="1">
      <c r="A103" s="381" t="s">
        <v>68</v>
      </c>
      <c r="B103" s="377"/>
      <c r="C103" s="378"/>
      <c r="D103" s="78"/>
      <c r="E103" s="61">
        <f>SUM(E98:E102)</f>
        <v>0</v>
      </c>
      <c r="F103" s="61">
        <f t="shared" ref="F103" si="350">SUM(F98:F102)</f>
        <v>0</v>
      </c>
      <c r="G103" s="61">
        <f t="shared" ref="G103" si="351">SUM(G98:G102)</f>
        <v>0</v>
      </c>
      <c r="H103" s="62">
        <v>1</v>
      </c>
      <c r="I103" s="61">
        <f t="shared" ref="I103" si="352">SUM(I98:I102)</f>
        <v>0</v>
      </c>
      <c r="J103" s="61">
        <f t="shared" ref="J103" si="353">SUM(J98:J102)</f>
        <v>0</v>
      </c>
      <c r="K103" s="61">
        <f t="shared" ref="K103" si="354">SUM(K98:K102)</f>
        <v>0</v>
      </c>
      <c r="L103" s="62">
        <v>1</v>
      </c>
      <c r="M103" s="61">
        <f>M98</f>
        <v>0</v>
      </c>
      <c r="N103" s="61">
        <f t="shared" ref="N103" si="355">SUM(N98:N102)</f>
        <v>0</v>
      </c>
      <c r="O103" s="61">
        <f t="shared" ref="O103" si="356">SUM(O98:O102)</f>
        <v>0</v>
      </c>
      <c r="P103" s="61">
        <f t="shared" ref="P103" si="357">SUM(P98:P102)</f>
        <v>0</v>
      </c>
      <c r="Q103" s="62">
        <v>1</v>
      </c>
      <c r="R103" s="61">
        <f>R98</f>
        <v>0</v>
      </c>
      <c r="S103" s="64" t="e">
        <f>S98</f>
        <v>#DIV/0!</v>
      </c>
      <c r="T103" s="125"/>
      <c r="U103" s="61">
        <f t="shared" ref="U103" si="358">SUM(U98:U102)</f>
        <v>0</v>
      </c>
      <c r="V103" s="61">
        <f t="shared" ref="V103" si="359">SUM(V98:V102)</f>
        <v>0</v>
      </c>
      <c r="W103" s="61">
        <f t="shared" ref="W103" si="360">SUM(W98:W102)</f>
        <v>0</v>
      </c>
      <c r="X103" s="62">
        <v>1</v>
      </c>
      <c r="Y103" s="61">
        <f>SUM(Y98:Y102)</f>
        <v>0</v>
      </c>
      <c r="Z103" s="61">
        <f>SUM(Z98:Z102)</f>
        <v>0</v>
      </c>
      <c r="AA103" s="61">
        <f>SUM(AA98:AA102)</f>
        <v>0</v>
      </c>
      <c r="AB103" s="62">
        <v>1</v>
      </c>
      <c r="AC103" s="61">
        <f>AC98</f>
        <v>0</v>
      </c>
      <c r="AD103" s="61">
        <f>SUM(AD98:AD102)</f>
        <v>0</v>
      </c>
      <c r="AE103" s="61">
        <f>SUM(AE98:AE102)</f>
        <v>0</v>
      </c>
      <c r="AF103" s="61">
        <f>SUM(AF98:AF102)</f>
        <v>0</v>
      </c>
      <c r="AG103" s="62">
        <v>1</v>
      </c>
      <c r="AH103" s="61">
        <f>AH98</f>
        <v>0</v>
      </c>
      <c r="AI103" s="64" t="e">
        <f>AI98</f>
        <v>#DIV/0!</v>
      </c>
    </row>
    <row r="104" spans="1:35">
      <c r="A104" s="382">
        <f>A98+1</f>
        <v>17</v>
      </c>
      <c r="B104" s="383"/>
      <c r="C104" s="384"/>
      <c r="D104" s="126" t="s">
        <v>61</v>
      </c>
      <c r="E104" s="80">
        <v>0</v>
      </c>
      <c r="F104" s="80">
        <v>0</v>
      </c>
      <c r="G104" s="79">
        <f>E104+F104</f>
        <v>0</v>
      </c>
      <c r="H104" s="70" t="e">
        <f>G104/$G$109</f>
        <v>#DIV/0!</v>
      </c>
      <c r="I104" s="80">
        <v>0</v>
      </c>
      <c r="J104" s="80">
        <v>0</v>
      </c>
      <c r="K104" s="79">
        <f>I104+J104</f>
        <v>0</v>
      </c>
      <c r="L104" s="70" t="e">
        <f>K104/$K$109</f>
        <v>#DIV/0!</v>
      </c>
      <c r="M104" s="385">
        <v>0</v>
      </c>
      <c r="N104" s="80">
        <v>0</v>
      </c>
      <c r="O104" s="80">
        <v>0</v>
      </c>
      <c r="P104" s="79">
        <f>N104+O104</f>
        <v>0</v>
      </c>
      <c r="Q104" s="70" t="e">
        <f>P104/$P$109</f>
        <v>#DIV/0!</v>
      </c>
      <c r="R104" s="386">
        <f>M109-P109</f>
        <v>0</v>
      </c>
      <c r="S104" s="375" t="e">
        <f>R104/M109</f>
        <v>#DIV/0!</v>
      </c>
      <c r="T104" s="11" t="s">
        <v>61</v>
      </c>
      <c r="U104" s="14">
        <v>0</v>
      </c>
      <c r="V104" s="14">
        <v>0</v>
      </c>
      <c r="W104" s="79">
        <f>U104+V104</f>
        <v>0</v>
      </c>
      <c r="X104" s="70" t="e">
        <f>W104/$W$109</f>
        <v>#DIV/0!</v>
      </c>
      <c r="Y104" s="14">
        <v>0</v>
      </c>
      <c r="Z104" s="14">
        <v>0</v>
      </c>
      <c r="AA104" s="79">
        <f>Y104+Z104</f>
        <v>0</v>
      </c>
      <c r="AB104" s="70" t="e">
        <f>AA104/$AA$109</f>
        <v>#DIV/0!</v>
      </c>
      <c r="AC104" s="385">
        <v>0</v>
      </c>
      <c r="AD104" s="14">
        <v>0</v>
      </c>
      <c r="AE104" s="14">
        <v>0</v>
      </c>
      <c r="AF104" s="79">
        <f>AD104+AE104</f>
        <v>0</v>
      </c>
      <c r="AG104" s="70" t="e">
        <f>AF104/$AF$109</f>
        <v>#DIV/0!</v>
      </c>
      <c r="AH104" s="386">
        <f>AC109-AF109</f>
        <v>0</v>
      </c>
      <c r="AI104" s="375" t="e">
        <f>AH104/AC109</f>
        <v>#DIV/0!</v>
      </c>
    </row>
    <row r="105" spans="1:35" ht="15" customHeight="1">
      <c r="A105" s="382"/>
      <c r="B105" s="383"/>
      <c r="C105" s="384"/>
      <c r="D105" s="126" t="s">
        <v>62</v>
      </c>
      <c r="E105" s="80">
        <v>0</v>
      </c>
      <c r="F105" s="80">
        <v>0</v>
      </c>
      <c r="G105" s="79">
        <f t="shared" ref="G105:G108" si="361">E105+F105</f>
        <v>0</v>
      </c>
      <c r="H105" s="70" t="e">
        <f t="shared" ref="H105:H108" si="362">G105/$G$109</f>
        <v>#DIV/0!</v>
      </c>
      <c r="I105" s="80">
        <v>0</v>
      </c>
      <c r="J105" s="80">
        <v>0</v>
      </c>
      <c r="K105" s="79">
        <f t="shared" ref="K105:K108" si="363">I105+J105</f>
        <v>0</v>
      </c>
      <c r="L105" s="70" t="e">
        <f t="shared" ref="L105:L108" si="364">K105/$K$109</f>
        <v>#DIV/0!</v>
      </c>
      <c r="M105" s="385"/>
      <c r="N105" s="80">
        <v>0</v>
      </c>
      <c r="O105" s="80">
        <v>0</v>
      </c>
      <c r="P105" s="79">
        <f t="shared" ref="P105:P108" si="365">N105+O105</f>
        <v>0</v>
      </c>
      <c r="Q105" s="70" t="e">
        <f t="shared" ref="Q105:Q108" si="366">P105/$P$109</f>
        <v>#DIV/0!</v>
      </c>
      <c r="R105" s="386"/>
      <c r="S105" s="375"/>
      <c r="T105" s="11" t="s">
        <v>62</v>
      </c>
      <c r="U105" s="14">
        <v>0</v>
      </c>
      <c r="V105" s="14">
        <v>0</v>
      </c>
      <c r="W105" s="79">
        <f t="shared" ref="W105:W108" si="367">U105+V105</f>
        <v>0</v>
      </c>
      <c r="X105" s="70" t="e">
        <f t="shared" ref="X105:X108" si="368">W105/$W$109</f>
        <v>#DIV/0!</v>
      </c>
      <c r="Y105" s="14">
        <v>0</v>
      </c>
      <c r="Z105" s="14">
        <v>0</v>
      </c>
      <c r="AA105" s="79">
        <f t="shared" ref="AA105:AA108" si="369">Y105+Z105</f>
        <v>0</v>
      </c>
      <c r="AB105" s="70" t="e">
        <f t="shared" ref="AB105:AB108" si="370">AA105/$AA$109</f>
        <v>#DIV/0!</v>
      </c>
      <c r="AC105" s="385"/>
      <c r="AD105" s="14">
        <v>0</v>
      </c>
      <c r="AE105" s="14">
        <v>0</v>
      </c>
      <c r="AF105" s="79">
        <f t="shared" ref="AF105:AF108" si="371">AD105+AE105</f>
        <v>0</v>
      </c>
      <c r="AG105" s="70" t="e">
        <f t="shared" ref="AG105:AG108" si="372">AF105/$AF$109</f>
        <v>#DIV/0!</v>
      </c>
      <c r="AH105" s="386"/>
      <c r="AI105" s="375"/>
    </row>
    <row r="106" spans="1:35" ht="15" customHeight="1">
      <c r="A106" s="382"/>
      <c r="B106" s="383"/>
      <c r="C106" s="384"/>
      <c r="D106" s="126" t="s">
        <v>63</v>
      </c>
      <c r="E106" s="80">
        <v>0</v>
      </c>
      <c r="F106" s="80">
        <v>0</v>
      </c>
      <c r="G106" s="79">
        <f t="shared" si="361"/>
        <v>0</v>
      </c>
      <c r="H106" s="70" t="e">
        <f t="shared" si="362"/>
        <v>#DIV/0!</v>
      </c>
      <c r="I106" s="80">
        <v>0</v>
      </c>
      <c r="J106" s="80">
        <v>0</v>
      </c>
      <c r="K106" s="79">
        <f t="shared" si="363"/>
        <v>0</v>
      </c>
      <c r="L106" s="70" t="e">
        <f t="shared" si="364"/>
        <v>#DIV/0!</v>
      </c>
      <c r="M106" s="385"/>
      <c r="N106" s="80">
        <v>0</v>
      </c>
      <c r="O106" s="80">
        <v>0</v>
      </c>
      <c r="P106" s="79">
        <f t="shared" si="365"/>
        <v>0</v>
      </c>
      <c r="Q106" s="70" t="e">
        <f t="shared" si="366"/>
        <v>#DIV/0!</v>
      </c>
      <c r="R106" s="386"/>
      <c r="S106" s="375"/>
      <c r="T106" s="11" t="s">
        <v>63</v>
      </c>
      <c r="U106" s="14">
        <v>0</v>
      </c>
      <c r="V106" s="14">
        <v>0</v>
      </c>
      <c r="W106" s="79">
        <f t="shared" si="367"/>
        <v>0</v>
      </c>
      <c r="X106" s="70" t="e">
        <f t="shared" si="368"/>
        <v>#DIV/0!</v>
      </c>
      <c r="Y106" s="14">
        <v>0</v>
      </c>
      <c r="Z106" s="14">
        <v>0</v>
      </c>
      <c r="AA106" s="79">
        <f t="shared" si="369"/>
        <v>0</v>
      </c>
      <c r="AB106" s="70" t="e">
        <f t="shared" si="370"/>
        <v>#DIV/0!</v>
      </c>
      <c r="AC106" s="385"/>
      <c r="AD106" s="14">
        <v>0</v>
      </c>
      <c r="AE106" s="14">
        <v>0</v>
      </c>
      <c r="AF106" s="79">
        <f t="shared" si="371"/>
        <v>0</v>
      </c>
      <c r="AG106" s="70" t="e">
        <f t="shared" si="372"/>
        <v>#DIV/0!</v>
      </c>
      <c r="AH106" s="386"/>
      <c r="AI106" s="375"/>
    </row>
    <row r="107" spans="1:35" ht="15" customHeight="1">
      <c r="A107" s="382"/>
      <c r="B107" s="383"/>
      <c r="C107" s="384"/>
      <c r="D107" s="126" t="s">
        <v>64</v>
      </c>
      <c r="E107" s="80">
        <v>0</v>
      </c>
      <c r="F107" s="80">
        <v>0</v>
      </c>
      <c r="G107" s="79">
        <f t="shared" si="361"/>
        <v>0</v>
      </c>
      <c r="H107" s="70" t="e">
        <f t="shared" si="362"/>
        <v>#DIV/0!</v>
      </c>
      <c r="I107" s="80">
        <v>0</v>
      </c>
      <c r="J107" s="80">
        <v>0</v>
      </c>
      <c r="K107" s="79">
        <f t="shared" si="363"/>
        <v>0</v>
      </c>
      <c r="L107" s="70" t="e">
        <f t="shared" si="364"/>
        <v>#DIV/0!</v>
      </c>
      <c r="M107" s="385"/>
      <c r="N107" s="80">
        <v>0</v>
      </c>
      <c r="O107" s="80">
        <v>0</v>
      </c>
      <c r="P107" s="79">
        <f t="shared" si="365"/>
        <v>0</v>
      </c>
      <c r="Q107" s="70" t="e">
        <f t="shared" si="366"/>
        <v>#DIV/0!</v>
      </c>
      <c r="R107" s="386"/>
      <c r="S107" s="375"/>
      <c r="T107" s="11" t="s">
        <v>64</v>
      </c>
      <c r="U107" s="14">
        <v>0</v>
      </c>
      <c r="V107" s="14">
        <v>0</v>
      </c>
      <c r="W107" s="79">
        <f t="shared" si="367"/>
        <v>0</v>
      </c>
      <c r="X107" s="70" t="e">
        <f t="shared" si="368"/>
        <v>#DIV/0!</v>
      </c>
      <c r="Y107" s="14">
        <v>0</v>
      </c>
      <c r="Z107" s="14">
        <v>0</v>
      </c>
      <c r="AA107" s="79">
        <f t="shared" si="369"/>
        <v>0</v>
      </c>
      <c r="AB107" s="70" t="e">
        <f t="shared" si="370"/>
        <v>#DIV/0!</v>
      </c>
      <c r="AC107" s="385"/>
      <c r="AD107" s="14">
        <v>0</v>
      </c>
      <c r="AE107" s="14">
        <v>0</v>
      </c>
      <c r="AF107" s="79">
        <f t="shared" si="371"/>
        <v>0</v>
      </c>
      <c r="AG107" s="70" t="e">
        <f t="shared" si="372"/>
        <v>#DIV/0!</v>
      </c>
      <c r="AH107" s="386"/>
      <c r="AI107" s="375"/>
    </row>
    <row r="108" spans="1:35" ht="15.75" thickBot="1">
      <c r="A108" s="382"/>
      <c r="B108" s="383"/>
      <c r="C108" s="384"/>
      <c r="D108" s="126" t="s">
        <v>65</v>
      </c>
      <c r="E108" s="80">
        <v>0</v>
      </c>
      <c r="F108" s="80">
        <v>0</v>
      </c>
      <c r="G108" s="79">
        <f t="shared" si="361"/>
        <v>0</v>
      </c>
      <c r="H108" s="70" t="e">
        <f t="shared" si="362"/>
        <v>#DIV/0!</v>
      </c>
      <c r="I108" s="80">
        <v>0</v>
      </c>
      <c r="J108" s="80">
        <v>0</v>
      </c>
      <c r="K108" s="79">
        <f t="shared" si="363"/>
        <v>0</v>
      </c>
      <c r="L108" s="70" t="e">
        <f t="shared" si="364"/>
        <v>#DIV/0!</v>
      </c>
      <c r="M108" s="385"/>
      <c r="N108" s="80">
        <v>0</v>
      </c>
      <c r="O108" s="80">
        <v>0</v>
      </c>
      <c r="P108" s="79">
        <f t="shared" si="365"/>
        <v>0</v>
      </c>
      <c r="Q108" s="70" t="e">
        <f t="shared" si="366"/>
        <v>#DIV/0!</v>
      </c>
      <c r="R108" s="386"/>
      <c r="S108" s="375"/>
      <c r="T108" s="11" t="s">
        <v>65</v>
      </c>
      <c r="U108" s="14">
        <v>0</v>
      </c>
      <c r="V108" s="14">
        <v>0</v>
      </c>
      <c r="W108" s="79">
        <f t="shared" si="367"/>
        <v>0</v>
      </c>
      <c r="X108" s="70" t="e">
        <f t="shared" si="368"/>
        <v>#DIV/0!</v>
      </c>
      <c r="Y108" s="14">
        <v>0</v>
      </c>
      <c r="Z108" s="14">
        <v>0</v>
      </c>
      <c r="AA108" s="79">
        <f t="shared" si="369"/>
        <v>0</v>
      </c>
      <c r="AB108" s="70" t="e">
        <f t="shared" si="370"/>
        <v>#DIV/0!</v>
      </c>
      <c r="AC108" s="385"/>
      <c r="AD108" s="14">
        <v>0</v>
      </c>
      <c r="AE108" s="14">
        <v>0</v>
      </c>
      <c r="AF108" s="79">
        <f t="shared" si="371"/>
        <v>0</v>
      </c>
      <c r="AG108" s="70" t="e">
        <f t="shared" si="372"/>
        <v>#DIV/0!</v>
      </c>
      <c r="AH108" s="386"/>
      <c r="AI108" s="375"/>
    </row>
    <row r="109" spans="1:35" s="72" customFormat="1" ht="15.75" thickBot="1">
      <c r="A109" s="381" t="s">
        <v>68</v>
      </c>
      <c r="B109" s="377"/>
      <c r="C109" s="378"/>
      <c r="D109" s="78"/>
      <c r="E109" s="61">
        <f>SUM(E104:E108)</f>
        <v>0</v>
      </c>
      <c r="F109" s="61">
        <f t="shared" ref="F109" si="373">SUM(F104:F108)</f>
        <v>0</v>
      </c>
      <c r="G109" s="61">
        <f t="shared" ref="G109" si="374">SUM(G104:G108)</f>
        <v>0</v>
      </c>
      <c r="H109" s="62">
        <v>1</v>
      </c>
      <c r="I109" s="61">
        <f t="shared" ref="I109" si="375">SUM(I104:I108)</f>
        <v>0</v>
      </c>
      <c r="J109" s="61">
        <f t="shared" ref="J109" si="376">SUM(J104:J108)</f>
        <v>0</v>
      </c>
      <c r="K109" s="61">
        <f t="shared" ref="K109" si="377">SUM(K104:K108)</f>
        <v>0</v>
      </c>
      <c r="L109" s="62">
        <v>1</v>
      </c>
      <c r="M109" s="61">
        <f>M104</f>
        <v>0</v>
      </c>
      <c r="N109" s="61">
        <f t="shared" ref="N109" si="378">SUM(N104:N108)</f>
        <v>0</v>
      </c>
      <c r="O109" s="61">
        <f t="shared" ref="O109" si="379">SUM(O104:O108)</f>
        <v>0</v>
      </c>
      <c r="P109" s="61">
        <f t="shared" ref="P109" si="380">SUM(P104:P108)</f>
        <v>0</v>
      </c>
      <c r="Q109" s="62">
        <v>1</v>
      </c>
      <c r="R109" s="61">
        <f>R104</f>
        <v>0</v>
      </c>
      <c r="S109" s="64" t="e">
        <f>S104</f>
        <v>#DIV/0!</v>
      </c>
      <c r="T109" s="125"/>
      <c r="U109" s="61">
        <f t="shared" ref="U109" si="381">SUM(U104:U108)</f>
        <v>0</v>
      </c>
      <c r="V109" s="61">
        <f t="shared" ref="V109" si="382">SUM(V104:V108)</f>
        <v>0</v>
      </c>
      <c r="W109" s="61">
        <f t="shared" ref="W109" si="383">SUM(W104:W108)</f>
        <v>0</v>
      </c>
      <c r="X109" s="62">
        <v>1</v>
      </c>
      <c r="Y109" s="61">
        <f>SUM(Y104:Y108)</f>
        <v>0</v>
      </c>
      <c r="Z109" s="61">
        <f>SUM(Z104:Z108)</f>
        <v>0</v>
      </c>
      <c r="AA109" s="61">
        <f>SUM(AA104:AA108)</f>
        <v>0</v>
      </c>
      <c r="AB109" s="62">
        <v>1</v>
      </c>
      <c r="AC109" s="61">
        <f>AC104</f>
        <v>0</v>
      </c>
      <c r="AD109" s="61">
        <f>SUM(AD104:AD108)</f>
        <v>0</v>
      </c>
      <c r="AE109" s="61">
        <f>SUM(AE104:AE108)</f>
        <v>0</v>
      </c>
      <c r="AF109" s="61">
        <f>SUM(AF104:AF108)</f>
        <v>0</v>
      </c>
      <c r="AG109" s="62">
        <v>1</v>
      </c>
      <c r="AH109" s="61">
        <f>AH104</f>
        <v>0</v>
      </c>
      <c r="AI109" s="64" t="e">
        <f>AI104</f>
        <v>#DIV/0!</v>
      </c>
    </row>
    <row r="110" spans="1:35">
      <c r="A110" s="382">
        <f>A104+1</f>
        <v>18</v>
      </c>
      <c r="B110" s="383"/>
      <c r="C110" s="384"/>
      <c r="D110" s="126" t="s">
        <v>61</v>
      </c>
      <c r="E110" s="80">
        <v>0</v>
      </c>
      <c r="F110" s="80">
        <v>0</v>
      </c>
      <c r="G110" s="79">
        <f>E110+F110</f>
        <v>0</v>
      </c>
      <c r="H110" s="70" t="e">
        <f>G110/$G$115</f>
        <v>#DIV/0!</v>
      </c>
      <c r="I110" s="80">
        <v>0</v>
      </c>
      <c r="J110" s="80">
        <v>0</v>
      </c>
      <c r="K110" s="79">
        <f>I110+J110</f>
        <v>0</v>
      </c>
      <c r="L110" s="70" t="e">
        <f>K110/$K$115</f>
        <v>#DIV/0!</v>
      </c>
      <c r="M110" s="385">
        <v>0</v>
      </c>
      <c r="N110" s="80">
        <v>0</v>
      </c>
      <c r="O110" s="80">
        <v>0</v>
      </c>
      <c r="P110" s="79">
        <f>N110+O110</f>
        <v>0</v>
      </c>
      <c r="Q110" s="70" t="e">
        <f>P110/$P$115</f>
        <v>#DIV/0!</v>
      </c>
      <c r="R110" s="386">
        <f>M115-P115</f>
        <v>0</v>
      </c>
      <c r="S110" s="375" t="e">
        <f>R110/M115</f>
        <v>#DIV/0!</v>
      </c>
      <c r="T110" s="11" t="s">
        <v>61</v>
      </c>
      <c r="U110" s="14">
        <v>0</v>
      </c>
      <c r="V110" s="14">
        <v>0</v>
      </c>
      <c r="W110" s="79">
        <f>U110+V110</f>
        <v>0</v>
      </c>
      <c r="X110" s="70" t="e">
        <f>W110/$W$115</f>
        <v>#DIV/0!</v>
      </c>
      <c r="Y110" s="14">
        <v>0</v>
      </c>
      <c r="Z110" s="14">
        <v>0</v>
      </c>
      <c r="AA110" s="79">
        <f>Y110+Z110</f>
        <v>0</v>
      </c>
      <c r="AB110" s="70" t="e">
        <f>AA110/$AA$115</f>
        <v>#DIV/0!</v>
      </c>
      <c r="AC110" s="385">
        <v>0</v>
      </c>
      <c r="AD110" s="14">
        <v>0</v>
      </c>
      <c r="AE110" s="14">
        <v>0</v>
      </c>
      <c r="AF110" s="79">
        <f>AD110+AE110</f>
        <v>0</v>
      </c>
      <c r="AG110" s="70" t="e">
        <f>AF110/$AF$115</f>
        <v>#DIV/0!</v>
      </c>
      <c r="AH110" s="386">
        <f>AC115-AF115</f>
        <v>0</v>
      </c>
      <c r="AI110" s="375" t="e">
        <f>AH110/AC115</f>
        <v>#DIV/0!</v>
      </c>
    </row>
    <row r="111" spans="1:35" ht="15" customHeight="1">
      <c r="A111" s="382"/>
      <c r="B111" s="383"/>
      <c r="C111" s="384"/>
      <c r="D111" s="126" t="s">
        <v>62</v>
      </c>
      <c r="E111" s="80">
        <v>0</v>
      </c>
      <c r="F111" s="80">
        <v>0</v>
      </c>
      <c r="G111" s="79">
        <f t="shared" ref="G111:G114" si="384">E111+F111</f>
        <v>0</v>
      </c>
      <c r="H111" s="70" t="e">
        <f t="shared" ref="H111:H114" si="385">G111/$G$115</f>
        <v>#DIV/0!</v>
      </c>
      <c r="I111" s="80">
        <v>0</v>
      </c>
      <c r="J111" s="80">
        <v>0</v>
      </c>
      <c r="K111" s="79">
        <f t="shared" ref="K111:K114" si="386">I111+J111</f>
        <v>0</v>
      </c>
      <c r="L111" s="70" t="e">
        <f t="shared" ref="L111:L114" si="387">K111/$K$115</f>
        <v>#DIV/0!</v>
      </c>
      <c r="M111" s="385"/>
      <c r="N111" s="80">
        <v>0</v>
      </c>
      <c r="O111" s="80">
        <v>0</v>
      </c>
      <c r="P111" s="79">
        <f t="shared" ref="P111:P114" si="388">N111+O111</f>
        <v>0</v>
      </c>
      <c r="Q111" s="70" t="e">
        <f t="shared" ref="Q111:Q114" si="389">P111/$P$115</f>
        <v>#DIV/0!</v>
      </c>
      <c r="R111" s="386"/>
      <c r="S111" s="375"/>
      <c r="T111" s="11" t="s">
        <v>62</v>
      </c>
      <c r="U111" s="14">
        <v>0</v>
      </c>
      <c r="V111" s="14">
        <v>0</v>
      </c>
      <c r="W111" s="79">
        <f t="shared" ref="W111:W114" si="390">U111+V111</f>
        <v>0</v>
      </c>
      <c r="X111" s="70" t="e">
        <f t="shared" ref="X111:X114" si="391">W111/$W$115</f>
        <v>#DIV/0!</v>
      </c>
      <c r="Y111" s="14">
        <v>0</v>
      </c>
      <c r="Z111" s="14">
        <v>0</v>
      </c>
      <c r="AA111" s="79">
        <f t="shared" ref="AA111:AA114" si="392">Y111+Z111</f>
        <v>0</v>
      </c>
      <c r="AB111" s="70" t="e">
        <f t="shared" ref="AB111:AB114" si="393">AA111/$AA$115</f>
        <v>#DIV/0!</v>
      </c>
      <c r="AC111" s="385"/>
      <c r="AD111" s="14">
        <v>0</v>
      </c>
      <c r="AE111" s="14">
        <v>0</v>
      </c>
      <c r="AF111" s="79">
        <f t="shared" ref="AF111:AF114" si="394">AD111+AE111</f>
        <v>0</v>
      </c>
      <c r="AG111" s="70" t="e">
        <f t="shared" ref="AG111:AG114" si="395">AF111/$AF$115</f>
        <v>#DIV/0!</v>
      </c>
      <c r="AH111" s="386"/>
      <c r="AI111" s="375"/>
    </row>
    <row r="112" spans="1:35" ht="15" customHeight="1">
      <c r="A112" s="382"/>
      <c r="B112" s="383"/>
      <c r="C112" s="384"/>
      <c r="D112" s="126" t="s">
        <v>63</v>
      </c>
      <c r="E112" s="80">
        <v>0</v>
      </c>
      <c r="F112" s="80">
        <v>0</v>
      </c>
      <c r="G112" s="79">
        <f t="shared" si="384"/>
        <v>0</v>
      </c>
      <c r="H112" s="70" t="e">
        <f t="shared" si="385"/>
        <v>#DIV/0!</v>
      </c>
      <c r="I112" s="80">
        <v>0</v>
      </c>
      <c r="J112" s="80">
        <v>0</v>
      </c>
      <c r="K112" s="79">
        <f t="shared" si="386"/>
        <v>0</v>
      </c>
      <c r="L112" s="70" t="e">
        <f t="shared" si="387"/>
        <v>#DIV/0!</v>
      </c>
      <c r="M112" s="385"/>
      <c r="N112" s="80">
        <v>0</v>
      </c>
      <c r="O112" s="80">
        <v>0</v>
      </c>
      <c r="P112" s="79">
        <f t="shared" si="388"/>
        <v>0</v>
      </c>
      <c r="Q112" s="70" t="e">
        <f t="shared" si="389"/>
        <v>#DIV/0!</v>
      </c>
      <c r="R112" s="386"/>
      <c r="S112" s="375"/>
      <c r="T112" s="11" t="s">
        <v>63</v>
      </c>
      <c r="U112" s="14">
        <v>0</v>
      </c>
      <c r="V112" s="14">
        <v>0</v>
      </c>
      <c r="W112" s="79">
        <f t="shared" si="390"/>
        <v>0</v>
      </c>
      <c r="X112" s="70" t="e">
        <f t="shared" si="391"/>
        <v>#DIV/0!</v>
      </c>
      <c r="Y112" s="14">
        <v>0</v>
      </c>
      <c r="Z112" s="14">
        <v>0</v>
      </c>
      <c r="AA112" s="79">
        <f t="shared" si="392"/>
        <v>0</v>
      </c>
      <c r="AB112" s="70" t="e">
        <f t="shared" si="393"/>
        <v>#DIV/0!</v>
      </c>
      <c r="AC112" s="385"/>
      <c r="AD112" s="14">
        <v>0</v>
      </c>
      <c r="AE112" s="14">
        <v>0</v>
      </c>
      <c r="AF112" s="79">
        <f t="shared" si="394"/>
        <v>0</v>
      </c>
      <c r="AG112" s="70" t="e">
        <f t="shared" si="395"/>
        <v>#DIV/0!</v>
      </c>
      <c r="AH112" s="386"/>
      <c r="AI112" s="375"/>
    </row>
    <row r="113" spans="1:35" ht="15" customHeight="1">
      <c r="A113" s="382"/>
      <c r="B113" s="383"/>
      <c r="C113" s="384"/>
      <c r="D113" s="126" t="s">
        <v>64</v>
      </c>
      <c r="E113" s="80">
        <v>0</v>
      </c>
      <c r="F113" s="80">
        <v>0</v>
      </c>
      <c r="G113" s="79">
        <f t="shared" si="384"/>
        <v>0</v>
      </c>
      <c r="H113" s="70" t="e">
        <f t="shared" si="385"/>
        <v>#DIV/0!</v>
      </c>
      <c r="I113" s="80">
        <v>0</v>
      </c>
      <c r="J113" s="80">
        <v>0</v>
      </c>
      <c r="K113" s="79">
        <f t="shared" si="386"/>
        <v>0</v>
      </c>
      <c r="L113" s="70" t="e">
        <f t="shared" si="387"/>
        <v>#DIV/0!</v>
      </c>
      <c r="M113" s="385"/>
      <c r="N113" s="80">
        <v>0</v>
      </c>
      <c r="O113" s="80">
        <v>0</v>
      </c>
      <c r="P113" s="79">
        <f t="shared" si="388"/>
        <v>0</v>
      </c>
      <c r="Q113" s="70" t="e">
        <f t="shared" si="389"/>
        <v>#DIV/0!</v>
      </c>
      <c r="R113" s="386"/>
      <c r="S113" s="375"/>
      <c r="T113" s="11" t="s">
        <v>64</v>
      </c>
      <c r="U113" s="14">
        <v>0</v>
      </c>
      <c r="V113" s="14">
        <v>0</v>
      </c>
      <c r="W113" s="79">
        <f t="shared" si="390"/>
        <v>0</v>
      </c>
      <c r="X113" s="70" t="e">
        <f t="shared" si="391"/>
        <v>#DIV/0!</v>
      </c>
      <c r="Y113" s="14">
        <v>0</v>
      </c>
      <c r="Z113" s="14">
        <v>0</v>
      </c>
      <c r="AA113" s="79">
        <f t="shared" si="392"/>
        <v>0</v>
      </c>
      <c r="AB113" s="70" t="e">
        <f t="shared" si="393"/>
        <v>#DIV/0!</v>
      </c>
      <c r="AC113" s="385"/>
      <c r="AD113" s="14">
        <v>0</v>
      </c>
      <c r="AE113" s="14">
        <v>0</v>
      </c>
      <c r="AF113" s="79">
        <f t="shared" si="394"/>
        <v>0</v>
      </c>
      <c r="AG113" s="70" t="e">
        <f t="shared" si="395"/>
        <v>#DIV/0!</v>
      </c>
      <c r="AH113" s="386"/>
      <c r="AI113" s="375"/>
    </row>
    <row r="114" spans="1:35" ht="15.75" thickBot="1">
      <c r="A114" s="382"/>
      <c r="B114" s="383"/>
      <c r="C114" s="384"/>
      <c r="D114" s="126" t="s">
        <v>65</v>
      </c>
      <c r="E114" s="80">
        <v>0</v>
      </c>
      <c r="F114" s="80">
        <v>0</v>
      </c>
      <c r="G114" s="79">
        <f t="shared" si="384"/>
        <v>0</v>
      </c>
      <c r="H114" s="70" t="e">
        <f t="shared" si="385"/>
        <v>#DIV/0!</v>
      </c>
      <c r="I114" s="80">
        <v>0</v>
      </c>
      <c r="J114" s="80">
        <v>0</v>
      </c>
      <c r="K114" s="79">
        <f t="shared" si="386"/>
        <v>0</v>
      </c>
      <c r="L114" s="70" t="e">
        <f t="shared" si="387"/>
        <v>#DIV/0!</v>
      </c>
      <c r="M114" s="385"/>
      <c r="N114" s="80">
        <v>0</v>
      </c>
      <c r="O114" s="80">
        <v>0</v>
      </c>
      <c r="P114" s="79">
        <f t="shared" si="388"/>
        <v>0</v>
      </c>
      <c r="Q114" s="70" t="e">
        <f t="shared" si="389"/>
        <v>#DIV/0!</v>
      </c>
      <c r="R114" s="386"/>
      <c r="S114" s="375"/>
      <c r="T114" s="11" t="s">
        <v>65</v>
      </c>
      <c r="U114" s="14">
        <v>0</v>
      </c>
      <c r="V114" s="14">
        <v>0</v>
      </c>
      <c r="W114" s="79">
        <f t="shared" si="390"/>
        <v>0</v>
      </c>
      <c r="X114" s="70" t="e">
        <f t="shared" si="391"/>
        <v>#DIV/0!</v>
      </c>
      <c r="Y114" s="14">
        <v>0</v>
      </c>
      <c r="Z114" s="14">
        <v>0</v>
      </c>
      <c r="AA114" s="79">
        <f t="shared" si="392"/>
        <v>0</v>
      </c>
      <c r="AB114" s="70" t="e">
        <f t="shared" si="393"/>
        <v>#DIV/0!</v>
      </c>
      <c r="AC114" s="385"/>
      <c r="AD114" s="14">
        <v>0</v>
      </c>
      <c r="AE114" s="14">
        <v>0</v>
      </c>
      <c r="AF114" s="79">
        <f t="shared" si="394"/>
        <v>0</v>
      </c>
      <c r="AG114" s="70" t="e">
        <f t="shared" si="395"/>
        <v>#DIV/0!</v>
      </c>
      <c r="AH114" s="386"/>
      <c r="AI114" s="375"/>
    </row>
    <row r="115" spans="1:35" s="72" customFormat="1" ht="15.75" thickBot="1">
      <c r="A115" s="381" t="s">
        <v>68</v>
      </c>
      <c r="B115" s="377"/>
      <c r="C115" s="378"/>
      <c r="D115" s="78"/>
      <c r="E115" s="61">
        <f>SUM(E110:E114)</f>
        <v>0</v>
      </c>
      <c r="F115" s="61">
        <f t="shared" ref="F115" si="396">SUM(F110:F114)</f>
        <v>0</v>
      </c>
      <c r="G115" s="61">
        <f t="shared" ref="G115" si="397">SUM(G110:G114)</f>
        <v>0</v>
      </c>
      <c r="H115" s="62">
        <v>1</v>
      </c>
      <c r="I115" s="61">
        <f t="shared" ref="I115" si="398">SUM(I110:I114)</f>
        <v>0</v>
      </c>
      <c r="J115" s="61">
        <f t="shared" ref="J115" si="399">SUM(J110:J114)</f>
        <v>0</v>
      </c>
      <c r="K115" s="61">
        <f t="shared" ref="K115" si="400">SUM(K110:K114)</f>
        <v>0</v>
      </c>
      <c r="L115" s="62">
        <v>1</v>
      </c>
      <c r="M115" s="61">
        <f>M110</f>
        <v>0</v>
      </c>
      <c r="N115" s="61">
        <f t="shared" ref="N115" si="401">SUM(N110:N114)</f>
        <v>0</v>
      </c>
      <c r="O115" s="61">
        <f t="shared" ref="O115" si="402">SUM(O110:O114)</f>
        <v>0</v>
      </c>
      <c r="P115" s="61">
        <f t="shared" ref="P115" si="403">SUM(P110:P114)</f>
        <v>0</v>
      </c>
      <c r="Q115" s="62">
        <v>1</v>
      </c>
      <c r="R115" s="61">
        <f>R110</f>
        <v>0</v>
      </c>
      <c r="S115" s="64" t="e">
        <f>S110</f>
        <v>#DIV/0!</v>
      </c>
      <c r="T115" s="125"/>
      <c r="U115" s="61">
        <f t="shared" ref="U115" si="404">SUM(U110:U114)</f>
        <v>0</v>
      </c>
      <c r="V115" s="61">
        <f t="shared" ref="V115" si="405">SUM(V110:V114)</f>
        <v>0</v>
      </c>
      <c r="W115" s="61">
        <f t="shared" ref="W115" si="406">SUM(W110:W114)</f>
        <v>0</v>
      </c>
      <c r="X115" s="62">
        <v>1</v>
      </c>
      <c r="Y115" s="61">
        <f>SUM(Y110:Y114)</f>
        <v>0</v>
      </c>
      <c r="Z115" s="61">
        <f>SUM(Z110:Z114)</f>
        <v>0</v>
      </c>
      <c r="AA115" s="61">
        <f>SUM(AA110:AA114)</f>
        <v>0</v>
      </c>
      <c r="AB115" s="62">
        <v>1</v>
      </c>
      <c r="AC115" s="61">
        <f>AC110</f>
        <v>0</v>
      </c>
      <c r="AD115" s="61">
        <f>SUM(AD110:AD114)</f>
        <v>0</v>
      </c>
      <c r="AE115" s="61">
        <f>SUM(AE110:AE114)</f>
        <v>0</v>
      </c>
      <c r="AF115" s="61">
        <f>SUM(AF110:AF114)</f>
        <v>0</v>
      </c>
      <c r="AG115" s="62">
        <v>1</v>
      </c>
      <c r="AH115" s="61">
        <f>AH110</f>
        <v>0</v>
      </c>
      <c r="AI115" s="64" t="e">
        <f>AI110</f>
        <v>#DIV/0!</v>
      </c>
    </row>
    <row r="116" spans="1:35">
      <c r="A116" s="382">
        <f>A110+1</f>
        <v>19</v>
      </c>
      <c r="B116" s="383"/>
      <c r="C116" s="384"/>
      <c r="D116" s="126" t="s">
        <v>61</v>
      </c>
      <c r="E116" s="80">
        <v>0</v>
      </c>
      <c r="F116" s="80">
        <v>0</v>
      </c>
      <c r="G116" s="79">
        <f>E116+F116</f>
        <v>0</v>
      </c>
      <c r="H116" s="70" t="e">
        <f>G116/$G$121</f>
        <v>#DIV/0!</v>
      </c>
      <c r="I116" s="80">
        <v>0</v>
      </c>
      <c r="J116" s="80">
        <v>0</v>
      </c>
      <c r="K116" s="79">
        <f>I116+J116</f>
        <v>0</v>
      </c>
      <c r="L116" s="70" t="e">
        <f>K116/$K$121</f>
        <v>#DIV/0!</v>
      </c>
      <c r="M116" s="385">
        <v>0</v>
      </c>
      <c r="N116" s="80">
        <v>0</v>
      </c>
      <c r="O116" s="80">
        <v>0</v>
      </c>
      <c r="P116" s="79">
        <f>N116+O116</f>
        <v>0</v>
      </c>
      <c r="Q116" s="70" t="e">
        <f>P116/$P$121</f>
        <v>#DIV/0!</v>
      </c>
      <c r="R116" s="386">
        <f>M121-P121</f>
        <v>0</v>
      </c>
      <c r="S116" s="375" t="e">
        <f>R116/M121</f>
        <v>#DIV/0!</v>
      </c>
      <c r="T116" s="11" t="s">
        <v>61</v>
      </c>
      <c r="U116" s="14">
        <v>0</v>
      </c>
      <c r="V116" s="14">
        <v>0</v>
      </c>
      <c r="W116" s="79">
        <f>U116+V116</f>
        <v>0</v>
      </c>
      <c r="X116" s="70" t="e">
        <f>W116/$W$121</f>
        <v>#DIV/0!</v>
      </c>
      <c r="Y116" s="14">
        <v>0</v>
      </c>
      <c r="Z116" s="14">
        <v>0</v>
      </c>
      <c r="AA116" s="79">
        <f>Y116+Z116</f>
        <v>0</v>
      </c>
      <c r="AB116" s="70" t="e">
        <f>AA116/$AA$121</f>
        <v>#DIV/0!</v>
      </c>
      <c r="AC116" s="385">
        <v>0</v>
      </c>
      <c r="AD116" s="14">
        <v>0</v>
      </c>
      <c r="AE116" s="14">
        <v>0</v>
      </c>
      <c r="AF116" s="79">
        <f>AD116+AE116</f>
        <v>0</v>
      </c>
      <c r="AG116" s="70" t="e">
        <f>AF116/$AF$121</f>
        <v>#DIV/0!</v>
      </c>
      <c r="AH116" s="386">
        <f>AC121-AF121</f>
        <v>0</v>
      </c>
      <c r="AI116" s="375" t="e">
        <f>AH116/AC121</f>
        <v>#DIV/0!</v>
      </c>
    </row>
    <row r="117" spans="1:35" ht="15" customHeight="1">
      <c r="A117" s="382"/>
      <c r="B117" s="383"/>
      <c r="C117" s="384"/>
      <c r="D117" s="126" t="s">
        <v>62</v>
      </c>
      <c r="E117" s="80">
        <v>0</v>
      </c>
      <c r="F117" s="80">
        <v>0</v>
      </c>
      <c r="G117" s="79">
        <f t="shared" ref="G117:G120" si="407">E117+F117</f>
        <v>0</v>
      </c>
      <c r="H117" s="70" t="e">
        <f t="shared" ref="H117:H120" si="408">G117/$G$121</f>
        <v>#DIV/0!</v>
      </c>
      <c r="I117" s="80">
        <v>0</v>
      </c>
      <c r="J117" s="80">
        <v>0</v>
      </c>
      <c r="K117" s="79">
        <f t="shared" ref="K117:K120" si="409">I117+J117</f>
        <v>0</v>
      </c>
      <c r="L117" s="70" t="e">
        <f t="shared" ref="L117:L120" si="410">K117/$K$121</f>
        <v>#DIV/0!</v>
      </c>
      <c r="M117" s="385"/>
      <c r="N117" s="80">
        <v>0</v>
      </c>
      <c r="O117" s="80">
        <v>0</v>
      </c>
      <c r="P117" s="79">
        <f t="shared" ref="P117:P120" si="411">N117+O117</f>
        <v>0</v>
      </c>
      <c r="Q117" s="70" t="e">
        <f t="shared" ref="Q117:Q120" si="412">P117/$P$121</f>
        <v>#DIV/0!</v>
      </c>
      <c r="R117" s="386"/>
      <c r="S117" s="375"/>
      <c r="T117" s="11" t="s">
        <v>62</v>
      </c>
      <c r="U117" s="14">
        <v>0</v>
      </c>
      <c r="V117" s="14">
        <v>0</v>
      </c>
      <c r="W117" s="79">
        <f t="shared" ref="W117:W120" si="413">U117+V117</f>
        <v>0</v>
      </c>
      <c r="X117" s="70" t="e">
        <f t="shared" ref="X117:X120" si="414">W117/$W$121</f>
        <v>#DIV/0!</v>
      </c>
      <c r="Y117" s="14">
        <v>0</v>
      </c>
      <c r="Z117" s="14">
        <v>0</v>
      </c>
      <c r="AA117" s="79">
        <f t="shared" ref="AA117:AA120" si="415">Y117+Z117</f>
        <v>0</v>
      </c>
      <c r="AB117" s="70" t="e">
        <f t="shared" ref="AB117:AB120" si="416">AA117/$AA$121</f>
        <v>#DIV/0!</v>
      </c>
      <c r="AC117" s="385"/>
      <c r="AD117" s="14">
        <v>0</v>
      </c>
      <c r="AE117" s="14">
        <v>0</v>
      </c>
      <c r="AF117" s="79">
        <f t="shared" ref="AF117:AF120" si="417">AD117+AE117</f>
        <v>0</v>
      </c>
      <c r="AG117" s="70" t="e">
        <f t="shared" ref="AG117:AG120" si="418">AF117/$AF$121</f>
        <v>#DIV/0!</v>
      </c>
      <c r="AH117" s="386"/>
      <c r="AI117" s="375"/>
    </row>
    <row r="118" spans="1:35" ht="15" customHeight="1">
      <c r="A118" s="382"/>
      <c r="B118" s="383"/>
      <c r="C118" s="384"/>
      <c r="D118" s="126" t="s">
        <v>63</v>
      </c>
      <c r="E118" s="80">
        <v>0</v>
      </c>
      <c r="F118" s="80">
        <v>0</v>
      </c>
      <c r="G118" s="79">
        <f t="shared" si="407"/>
        <v>0</v>
      </c>
      <c r="H118" s="70" t="e">
        <f t="shared" si="408"/>
        <v>#DIV/0!</v>
      </c>
      <c r="I118" s="80">
        <v>0</v>
      </c>
      <c r="J118" s="80">
        <v>0</v>
      </c>
      <c r="K118" s="79">
        <f t="shared" si="409"/>
        <v>0</v>
      </c>
      <c r="L118" s="70" t="e">
        <f t="shared" si="410"/>
        <v>#DIV/0!</v>
      </c>
      <c r="M118" s="385"/>
      <c r="N118" s="80">
        <v>0</v>
      </c>
      <c r="O118" s="80">
        <v>0</v>
      </c>
      <c r="P118" s="79">
        <f t="shared" si="411"/>
        <v>0</v>
      </c>
      <c r="Q118" s="70" t="e">
        <f t="shared" si="412"/>
        <v>#DIV/0!</v>
      </c>
      <c r="R118" s="386"/>
      <c r="S118" s="375"/>
      <c r="T118" s="11" t="s">
        <v>63</v>
      </c>
      <c r="U118" s="14">
        <v>0</v>
      </c>
      <c r="V118" s="14">
        <v>0</v>
      </c>
      <c r="W118" s="79">
        <f t="shared" si="413"/>
        <v>0</v>
      </c>
      <c r="X118" s="70" t="e">
        <f t="shared" si="414"/>
        <v>#DIV/0!</v>
      </c>
      <c r="Y118" s="14">
        <v>0</v>
      </c>
      <c r="Z118" s="14">
        <v>0</v>
      </c>
      <c r="AA118" s="79">
        <f t="shared" si="415"/>
        <v>0</v>
      </c>
      <c r="AB118" s="70" t="e">
        <f t="shared" si="416"/>
        <v>#DIV/0!</v>
      </c>
      <c r="AC118" s="385"/>
      <c r="AD118" s="14">
        <v>0</v>
      </c>
      <c r="AE118" s="14">
        <v>0</v>
      </c>
      <c r="AF118" s="79">
        <f t="shared" si="417"/>
        <v>0</v>
      </c>
      <c r="AG118" s="70" t="e">
        <f t="shared" si="418"/>
        <v>#DIV/0!</v>
      </c>
      <c r="AH118" s="386"/>
      <c r="AI118" s="375"/>
    </row>
    <row r="119" spans="1:35" ht="15" customHeight="1">
      <c r="A119" s="382"/>
      <c r="B119" s="383"/>
      <c r="C119" s="384"/>
      <c r="D119" s="126" t="s">
        <v>64</v>
      </c>
      <c r="E119" s="80">
        <v>0</v>
      </c>
      <c r="F119" s="80">
        <v>0</v>
      </c>
      <c r="G119" s="79">
        <f t="shared" si="407"/>
        <v>0</v>
      </c>
      <c r="H119" s="70" t="e">
        <f t="shared" si="408"/>
        <v>#DIV/0!</v>
      </c>
      <c r="I119" s="80">
        <v>0</v>
      </c>
      <c r="J119" s="80">
        <v>0</v>
      </c>
      <c r="K119" s="79">
        <f t="shared" si="409"/>
        <v>0</v>
      </c>
      <c r="L119" s="70" t="e">
        <f t="shared" si="410"/>
        <v>#DIV/0!</v>
      </c>
      <c r="M119" s="385"/>
      <c r="N119" s="80">
        <v>0</v>
      </c>
      <c r="O119" s="80">
        <v>0</v>
      </c>
      <c r="P119" s="79">
        <f t="shared" si="411"/>
        <v>0</v>
      </c>
      <c r="Q119" s="70" t="e">
        <f t="shared" si="412"/>
        <v>#DIV/0!</v>
      </c>
      <c r="R119" s="386"/>
      <c r="S119" s="375"/>
      <c r="T119" s="11" t="s">
        <v>64</v>
      </c>
      <c r="U119" s="14">
        <v>0</v>
      </c>
      <c r="V119" s="14">
        <v>0</v>
      </c>
      <c r="W119" s="79">
        <f t="shared" si="413"/>
        <v>0</v>
      </c>
      <c r="X119" s="70" t="e">
        <f t="shared" si="414"/>
        <v>#DIV/0!</v>
      </c>
      <c r="Y119" s="14">
        <v>0</v>
      </c>
      <c r="Z119" s="14">
        <v>0</v>
      </c>
      <c r="AA119" s="79">
        <f t="shared" si="415"/>
        <v>0</v>
      </c>
      <c r="AB119" s="70" t="e">
        <f t="shared" si="416"/>
        <v>#DIV/0!</v>
      </c>
      <c r="AC119" s="385"/>
      <c r="AD119" s="14">
        <v>0</v>
      </c>
      <c r="AE119" s="14">
        <v>0</v>
      </c>
      <c r="AF119" s="79">
        <f t="shared" si="417"/>
        <v>0</v>
      </c>
      <c r="AG119" s="70" t="e">
        <f t="shared" si="418"/>
        <v>#DIV/0!</v>
      </c>
      <c r="AH119" s="386"/>
      <c r="AI119" s="375"/>
    </row>
    <row r="120" spans="1:35" ht="15.75" thickBot="1">
      <c r="A120" s="382"/>
      <c r="B120" s="383"/>
      <c r="C120" s="384"/>
      <c r="D120" s="126" t="s">
        <v>65</v>
      </c>
      <c r="E120" s="80">
        <v>0</v>
      </c>
      <c r="F120" s="80">
        <v>0</v>
      </c>
      <c r="G120" s="79">
        <f t="shared" si="407"/>
        <v>0</v>
      </c>
      <c r="H120" s="70" t="e">
        <f t="shared" si="408"/>
        <v>#DIV/0!</v>
      </c>
      <c r="I120" s="80">
        <v>0</v>
      </c>
      <c r="J120" s="80">
        <v>0</v>
      </c>
      <c r="K120" s="79">
        <f t="shared" si="409"/>
        <v>0</v>
      </c>
      <c r="L120" s="70" t="e">
        <f t="shared" si="410"/>
        <v>#DIV/0!</v>
      </c>
      <c r="M120" s="385"/>
      <c r="N120" s="80">
        <v>0</v>
      </c>
      <c r="O120" s="80">
        <v>0</v>
      </c>
      <c r="P120" s="79">
        <f t="shared" si="411"/>
        <v>0</v>
      </c>
      <c r="Q120" s="70" t="e">
        <f t="shared" si="412"/>
        <v>#DIV/0!</v>
      </c>
      <c r="R120" s="386"/>
      <c r="S120" s="375"/>
      <c r="T120" s="11" t="s">
        <v>65</v>
      </c>
      <c r="U120" s="14">
        <v>0</v>
      </c>
      <c r="V120" s="14">
        <v>0</v>
      </c>
      <c r="W120" s="79">
        <f t="shared" si="413"/>
        <v>0</v>
      </c>
      <c r="X120" s="70" t="e">
        <f t="shared" si="414"/>
        <v>#DIV/0!</v>
      </c>
      <c r="Y120" s="14">
        <v>0</v>
      </c>
      <c r="Z120" s="14">
        <v>0</v>
      </c>
      <c r="AA120" s="79">
        <f t="shared" si="415"/>
        <v>0</v>
      </c>
      <c r="AB120" s="70" t="e">
        <f t="shared" si="416"/>
        <v>#DIV/0!</v>
      </c>
      <c r="AC120" s="385"/>
      <c r="AD120" s="14">
        <v>0</v>
      </c>
      <c r="AE120" s="14">
        <v>0</v>
      </c>
      <c r="AF120" s="79">
        <f t="shared" si="417"/>
        <v>0</v>
      </c>
      <c r="AG120" s="70" t="e">
        <f t="shared" si="418"/>
        <v>#DIV/0!</v>
      </c>
      <c r="AH120" s="386"/>
      <c r="AI120" s="375"/>
    </row>
    <row r="121" spans="1:35" s="72" customFormat="1" ht="15.75" thickBot="1">
      <c r="A121" s="381" t="s">
        <v>68</v>
      </c>
      <c r="B121" s="377"/>
      <c r="C121" s="378"/>
      <c r="D121" s="78"/>
      <c r="E121" s="61">
        <f>SUM(E116:E120)</f>
        <v>0</v>
      </c>
      <c r="F121" s="61">
        <f t="shared" ref="F121" si="419">SUM(F116:F120)</f>
        <v>0</v>
      </c>
      <c r="G121" s="61">
        <f t="shared" ref="G121" si="420">SUM(G116:G120)</f>
        <v>0</v>
      </c>
      <c r="H121" s="62">
        <v>1</v>
      </c>
      <c r="I121" s="61">
        <f t="shared" ref="I121" si="421">SUM(I116:I120)</f>
        <v>0</v>
      </c>
      <c r="J121" s="61">
        <f t="shared" ref="J121" si="422">SUM(J116:J120)</f>
        <v>0</v>
      </c>
      <c r="K121" s="61">
        <f t="shared" ref="K121" si="423">SUM(K116:K120)</f>
        <v>0</v>
      </c>
      <c r="L121" s="62">
        <v>1</v>
      </c>
      <c r="M121" s="61">
        <f>M116</f>
        <v>0</v>
      </c>
      <c r="N121" s="61">
        <f t="shared" ref="N121" si="424">SUM(N116:N120)</f>
        <v>0</v>
      </c>
      <c r="O121" s="61">
        <f t="shared" ref="O121" si="425">SUM(O116:O120)</f>
        <v>0</v>
      </c>
      <c r="P121" s="61">
        <f t="shared" ref="P121" si="426">SUM(P116:P120)</f>
        <v>0</v>
      </c>
      <c r="Q121" s="62">
        <v>1</v>
      </c>
      <c r="R121" s="61">
        <f>R116</f>
        <v>0</v>
      </c>
      <c r="S121" s="64" t="e">
        <f>S116</f>
        <v>#DIV/0!</v>
      </c>
      <c r="T121" s="125"/>
      <c r="U121" s="61">
        <f t="shared" ref="U121" si="427">SUM(U116:U120)</f>
        <v>0</v>
      </c>
      <c r="V121" s="61">
        <f t="shared" ref="V121" si="428">SUM(V116:V120)</f>
        <v>0</v>
      </c>
      <c r="W121" s="61">
        <f t="shared" ref="W121" si="429">SUM(W116:W120)</f>
        <v>0</v>
      </c>
      <c r="X121" s="62">
        <v>1</v>
      </c>
      <c r="Y121" s="61">
        <f>SUM(Y116:Y120)</f>
        <v>0</v>
      </c>
      <c r="Z121" s="61">
        <f>SUM(Z116:Z120)</f>
        <v>0</v>
      </c>
      <c r="AA121" s="61">
        <f>SUM(AA116:AA120)</f>
        <v>0</v>
      </c>
      <c r="AB121" s="62">
        <v>1</v>
      </c>
      <c r="AC121" s="61">
        <f>AC116</f>
        <v>0</v>
      </c>
      <c r="AD121" s="61">
        <f>SUM(AD116:AD120)</f>
        <v>0</v>
      </c>
      <c r="AE121" s="61">
        <f>SUM(AE116:AE120)</f>
        <v>0</v>
      </c>
      <c r="AF121" s="61">
        <f>SUM(AF116:AF120)</f>
        <v>0</v>
      </c>
      <c r="AG121" s="62">
        <v>1</v>
      </c>
      <c r="AH121" s="61">
        <f>AH116</f>
        <v>0</v>
      </c>
      <c r="AI121" s="64" t="e">
        <f>AI116</f>
        <v>#DIV/0!</v>
      </c>
    </row>
    <row r="122" spans="1:35">
      <c r="A122" s="382">
        <f>A116+1</f>
        <v>20</v>
      </c>
      <c r="B122" s="383"/>
      <c r="C122" s="384"/>
      <c r="D122" s="126" t="s">
        <v>61</v>
      </c>
      <c r="E122" s="80">
        <v>0</v>
      </c>
      <c r="F122" s="80">
        <v>0</v>
      </c>
      <c r="G122" s="79">
        <f>E122+F122</f>
        <v>0</v>
      </c>
      <c r="H122" s="70" t="e">
        <f>G122/$G$127</f>
        <v>#DIV/0!</v>
      </c>
      <c r="I122" s="80">
        <v>0</v>
      </c>
      <c r="J122" s="80">
        <v>0</v>
      </c>
      <c r="K122" s="79">
        <f>I122+J122</f>
        <v>0</v>
      </c>
      <c r="L122" s="70" t="e">
        <f>K122/$K$127</f>
        <v>#DIV/0!</v>
      </c>
      <c r="M122" s="385">
        <v>0</v>
      </c>
      <c r="N122" s="80">
        <v>0</v>
      </c>
      <c r="O122" s="80">
        <v>0</v>
      </c>
      <c r="P122" s="79">
        <f>N122+O122</f>
        <v>0</v>
      </c>
      <c r="Q122" s="70" t="e">
        <f>P122/$P$127</f>
        <v>#DIV/0!</v>
      </c>
      <c r="R122" s="386">
        <f>M127-P127</f>
        <v>0</v>
      </c>
      <c r="S122" s="375" t="e">
        <f>R122/M127</f>
        <v>#DIV/0!</v>
      </c>
      <c r="T122" s="11" t="s">
        <v>61</v>
      </c>
      <c r="U122" s="14">
        <v>0</v>
      </c>
      <c r="V122" s="14">
        <v>0</v>
      </c>
      <c r="W122" s="79">
        <f>U122+V122</f>
        <v>0</v>
      </c>
      <c r="X122" s="70" t="e">
        <f>W122/$W$127</f>
        <v>#DIV/0!</v>
      </c>
      <c r="Y122" s="14">
        <v>0</v>
      </c>
      <c r="Z122" s="14">
        <v>0</v>
      </c>
      <c r="AA122" s="79">
        <f>Y122+Z122</f>
        <v>0</v>
      </c>
      <c r="AB122" s="70" t="e">
        <f>AA122/$AA$127</f>
        <v>#DIV/0!</v>
      </c>
      <c r="AC122" s="385">
        <v>0</v>
      </c>
      <c r="AD122" s="14">
        <v>0</v>
      </c>
      <c r="AE122" s="14">
        <v>0</v>
      </c>
      <c r="AF122" s="79">
        <f>AD122+AE122</f>
        <v>0</v>
      </c>
      <c r="AG122" s="70" t="e">
        <f>AF122/$AF$127</f>
        <v>#DIV/0!</v>
      </c>
      <c r="AH122" s="386">
        <f>AC127-AF127</f>
        <v>0</v>
      </c>
      <c r="AI122" s="375" t="e">
        <f>AH122/AC127</f>
        <v>#DIV/0!</v>
      </c>
    </row>
    <row r="123" spans="1:35" ht="15" customHeight="1">
      <c r="A123" s="382"/>
      <c r="B123" s="383"/>
      <c r="C123" s="384"/>
      <c r="D123" s="126" t="s">
        <v>62</v>
      </c>
      <c r="E123" s="80">
        <v>0</v>
      </c>
      <c r="F123" s="80">
        <v>0</v>
      </c>
      <c r="G123" s="79">
        <f t="shared" ref="G123:G126" si="430">E123+F123</f>
        <v>0</v>
      </c>
      <c r="H123" s="70" t="e">
        <f t="shared" ref="H123:H126" si="431">G123/$G$127</f>
        <v>#DIV/0!</v>
      </c>
      <c r="I123" s="80">
        <v>0</v>
      </c>
      <c r="J123" s="80">
        <v>0</v>
      </c>
      <c r="K123" s="79">
        <f t="shared" ref="K123:K126" si="432">I123+J123</f>
        <v>0</v>
      </c>
      <c r="L123" s="70" t="e">
        <f t="shared" ref="L123:L126" si="433">K123/$K$127</f>
        <v>#DIV/0!</v>
      </c>
      <c r="M123" s="385"/>
      <c r="N123" s="80">
        <v>0</v>
      </c>
      <c r="O123" s="80">
        <v>0</v>
      </c>
      <c r="P123" s="79">
        <f t="shared" ref="P123:P126" si="434">N123+O123</f>
        <v>0</v>
      </c>
      <c r="Q123" s="70" t="e">
        <f t="shared" ref="Q123:Q126" si="435">P123/$P$127</f>
        <v>#DIV/0!</v>
      </c>
      <c r="R123" s="386"/>
      <c r="S123" s="375"/>
      <c r="T123" s="11" t="s">
        <v>62</v>
      </c>
      <c r="U123" s="14">
        <v>0</v>
      </c>
      <c r="V123" s="14">
        <v>0</v>
      </c>
      <c r="W123" s="79">
        <f t="shared" ref="W123:W126" si="436">U123+V123</f>
        <v>0</v>
      </c>
      <c r="X123" s="70" t="e">
        <f t="shared" ref="X123:X126" si="437">W123/$W$127</f>
        <v>#DIV/0!</v>
      </c>
      <c r="Y123" s="14">
        <v>0</v>
      </c>
      <c r="Z123" s="14">
        <v>0</v>
      </c>
      <c r="AA123" s="79">
        <f t="shared" ref="AA123:AA126" si="438">Y123+Z123</f>
        <v>0</v>
      </c>
      <c r="AB123" s="70" t="e">
        <f t="shared" ref="AB123:AB126" si="439">AA123/$AA$127</f>
        <v>#DIV/0!</v>
      </c>
      <c r="AC123" s="385"/>
      <c r="AD123" s="14">
        <v>0</v>
      </c>
      <c r="AE123" s="14">
        <v>0</v>
      </c>
      <c r="AF123" s="79">
        <f t="shared" ref="AF123:AF126" si="440">AD123+AE123</f>
        <v>0</v>
      </c>
      <c r="AG123" s="70" t="e">
        <f t="shared" ref="AG123:AG126" si="441">AF123/$AF$127</f>
        <v>#DIV/0!</v>
      </c>
      <c r="AH123" s="386"/>
      <c r="AI123" s="375"/>
    </row>
    <row r="124" spans="1:35" ht="15" customHeight="1">
      <c r="A124" s="382"/>
      <c r="B124" s="383"/>
      <c r="C124" s="384"/>
      <c r="D124" s="126" t="s">
        <v>63</v>
      </c>
      <c r="E124" s="80">
        <v>0</v>
      </c>
      <c r="F124" s="80">
        <v>0</v>
      </c>
      <c r="G124" s="79">
        <f t="shared" si="430"/>
        <v>0</v>
      </c>
      <c r="H124" s="70" t="e">
        <f t="shared" si="431"/>
        <v>#DIV/0!</v>
      </c>
      <c r="I124" s="80">
        <v>0</v>
      </c>
      <c r="J124" s="80">
        <v>0</v>
      </c>
      <c r="K124" s="79">
        <f t="shared" si="432"/>
        <v>0</v>
      </c>
      <c r="L124" s="70" t="e">
        <f t="shared" si="433"/>
        <v>#DIV/0!</v>
      </c>
      <c r="M124" s="385"/>
      <c r="N124" s="80">
        <v>0</v>
      </c>
      <c r="O124" s="80">
        <v>0</v>
      </c>
      <c r="P124" s="79">
        <f t="shared" si="434"/>
        <v>0</v>
      </c>
      <c r="Q124" s="70" t="e">
        <f t="shared" si="435"/>
        <v>#DIV/0!</v>
      </c>
      <c r="R124" s="386"/>
      <c r="S124" s="375"/>
      <c r="T124" s="11" t="s">
        <v>63</v>
      </c>
      <c r="U124" s="14">
        <v>0</v>
      </c>
      <c r="V124" s="14">
        <v>0</v>
      </c>
      <c r="W124" s="79">
        <f t="shared" si="436"/>
        <v>0</v>
      </c>
      <c r="X124" s="70" t="e">
        <f t="shared" si="437"/>
        <v>#DIV/0!</v>
      </c>
      <c r="Y124" s="14">
        <v>0</v>
      </c>
      <c r="Z124" s="14">
        <v>0</v>
      </c>
      <c r="AA124" s="79">
        <f t="shared" si="438"/>
        <v>0</v>
      </c>
      <c r="AB124" s="70" t="e">
        <f t="shared" si="439"/>
        <v>#DIV/0!</v>
      </c>
      <c r="AC124" s="385"/>
      <c r="AD124" s="14">
        <v>0</v>
      </c>
      <c r="AE124" s="14">
        <v>0</v>
      </c>
      <c r="AF124" s="79">
        <f t="shared" si="440"/>
        <v>0</v>
      </c>
      <c r="AG124" s="70" t="e">
        <f t="shared" si="441"/>
        <v>#DIV/0!</v>
      </c>
      <c r="AH124" s="386"/>
      <c r="AI124" s="375"/>
    </row>
    <row r="125" spans="1:35" ht="15" customHeight="1">
      <c r="A125" s="382"/>
      <c r="B125" s="383"/>
      <c r="C125" s="384"/>
      <c r="D125" s="126" t="s">
        <v>64</v>
      </c>
      <c r="E125" s="80">
        <v>0</v>
      </c>
      <c r="F125" s="80">
        <v>0</v>
      </c>
      <c r="G125" s="79">
        <f t="shared" si="430"/>
        <v>0</v>
      </c>
      <c r="H125" s="70" t="e">
        <f t="shared" si="431"/>
        <v>#DIV/0!</v>
      </c>
      <c r="I125" s="80">
        <v>0</v>
      </c>
      <c r="J125" s="80">
        <v>0</v>
      </c>
      <c r="K125" s="79">
        <f t="shared" si="432"/>
        <v>0</v>
      </c>
      <c r="L125" s="70" t="e">
        <f t="shared" si="433"/>
        <v>#DIV/0!</v>
      </c>
      <c r="M125" s="385"/>
      <c r="N125" s="80">
        <v>0</v>
      </c>
      <c r="O125" s="80">
        <v>0</v>
      </c>
      <c r="P125" s="79">
        <f t="shared" si="434"/>
        <v>0</v>
      </c>
      <c r="Q125" s="70" t="e">
        <f t="shared" si="435"/>
        <v>#DIV/0!</v>
      </c>
      <c r="R125" s="386"/>
      <c r="S125" s="375"/>
      <c r="T125" s="11" t="s">
        <v>64</v>
      </c>
      <c r="U125" s="14">
        <v>0</v>
      </c>
      <c r="V125" s="14">
        <v>0</v>
      </c>
      <c r="W125" s="79">
        <f t="shared" si="436"/>
        <v>0</v>
      </c>
      <c r="X125" s="70" t="e">
        <f t="shared" si="437"/>
        <v>#DIV/0!</v>
      </c>
      <c r="Y125" s="14">
        <v>0</v>
      </c>
      <c r="Z125" s="14">
        <v>0</v>
      </c>
      <c r="AA125" s="79">
        <f t="shared" si="438"/>
        <v>0</v>
      </c>
      <c r="AB125" s="70" t="e">
        <f t="shared" si="439"/>
        <v>#DIV/0!</v>
      </c>
      <c r="AC125" s="385"/>
      <c r="AD125" s="14">
        <v>0</v>
      </c>
      <c r="AE125" s="14">
        <v>0</v>
      </c>
      <c r="AF125" s="79">
        <f t="shared" si="440"/>
        <v>0</v>
      </c>
      <c r="AG125" s="70" t="e">
        <f t="shared" si="441"/>
        <v>#DIV/0!</v>
      </c>
      <c r="AH125" s="386"/>
      <c r="AI125" s="375"/>
    </row>
    <row r="126" spans="1:35" ht="15.75" thickBot="1">
      <c r="A126" s="382"/>
      <c r="B126" s="383"/>
      <c r="C126" s="384"/>
      <c r="D126" s="126" t="s">
        <v>65</v>
      </c>
      <c r="E126" s="80">
        <v>0</v>
      </c>
      <c r="F126" s="80">
        <v>0</v>
      </c>
      <c r="G126" s="79">
        <f t="shared" si="430"/>
        <v>0</v>
      </c>
      <c r="H126" s="70" t="e">
        <f t="shared" si="431"/>
        <v>#DIV/0!</v>
      </c>
      <c r="I126" s="80">
        <v>0</v>
      </c>
      <c r="J126" s="80">
        <v>0</v>
      </c>
      <c r="K126" s="79">
        <f t="shared" si="432"/>
        <v>0</v>
      </c>
      <c r="L126" s="70" t="e">
        <f t="shared" si="433"/>
        <v>#DIV/0!</v>
      </c>
      <c r="M126" s="385"/>
      <c r="N126" s="80">
        <v>0</v>
      </c>
      <c r="O126" s="80">
        <v>0</v>
      </c>
      <c r="P126" s="79">
        <f t="shared" si="434"/>
        <v>0</v>
      </c>
      <c r="Q126" s="70" t="e">
        <f t="shared" si="435"/>
        <v>#DIV/0!</v>
      </c>
      <c r="R126" s="386"/>
      <c r="S126" s="375"/>
      <c r="T126" s="11" t="s">
        <v>65</v>
      </c>
      <c r="U126" s="14">
        <v>0</v>
      </c>
      <c r="V126" s="14">
        <v>0</v>
      </c>
      <c r="W126" s="79">
        <f t="shared" si="436"/>
        <v>0</v>
      </c>
      <c r="X126" s="70" t="e">
        <f t="shared" si="437"/>
        <v>#DIV/0!</v>
      </c>
      <c r="Y126" s="14">
        <v>0</v>
      </c>
      <c r="Z126" s="14">
        <v>0</v>
      </c>
      <c r="AA126" s="79">
        <f t="shared" si="438"/>
        <v>0</v>
      </c>
      <c r="AB126" s="70" t="e">
        <f t="shared" si="439"/>
        <v>#DIV/0!</v>
      </c>
      <c r="AC126" s="385"/>
      <c r="AD126" s="14">
        <v>0</v>
      </c>
      <c r="AE126" s="14">
        <v>0</v>
      </c>
      <c r="AF126" s="79">
        <f t="shared" si="440"/>
        <v>0</v>
      </c>
      <c r="AG126" s="70" t="e">
        <f t="shared" si="441"/>
        <v>#DIV/0!</v>
      </c>
      <c r="AH126" s="386"/>
      <c r="AI126" s="375"/>
    </row>
    <row r="127" spans="1:35" s="72" customFormat="1" ht="15.75" thickBot="1">
      <c r="A127" s="381" t="s">
        <v>68</v>
      </c>
      <c r="B127" s="377"/>
      <c r="C127" s="378"/>
      <c r="D127" s="78"/>
      <c r="E127" s="61">
        <f>SUM(E122:E126)</f>
        <v>0</v>
      </c>
      <c r="F127" s="61">
        <f t="shared" ref="F127" si="442">SUM(F122:F126)</f>
        <v>0</v>
      </c>
      <c r="G127" s="61">
        <f t="shared" ref="G127" si="443">SUM(G122:G126)</f>
        <v>0</v>
      </c>
      <c r="H127" s="62">
        <v>1</v>
      </c>
      <c r="I127" s="61">
        <f t="shared" ref="I127" si="444">SUM(I122:I126)</f>
        <v>0</v>
      </c>
      <c r="J127" s="61">
        <f t="shared" ref="J127" si="445">SUM(J122:J126)</f>
        <v>0</v>
      </c>
      <c r="K127" s="61">
        <f t="shared" ref="K127" si="446">SUM(K122:K126)</f>
        <v>0</v>
      </c>
      <c r="L127" s="62">
        <v>1</v>
      </c>
      <c r="M127" s="61">
        <f>M122</f>
        <v>0</v>
      </c>
      <c r="N127" s="61">
        <f t="shared" ref="N127" si="447">SUM(N122:N126)</f>
        <v>0</v>
      </c>
      <c r="O127" s="61">
        <f t="shared" ref="O127" si="448">SUM(O122:O126)</f>
        <v>0</v>
      </c>
      <c r="P127" s="61">
        <f t="shared" ref="P127" si="449">SUM(P122:P126)</f>
        <v>0</v>
      </c>
      <c r="Q127" s="62">
        <v>1</v>
      </c>
      <c r="R127" s="61">
        <f>R122</f>
        <v>0</v>
      </c>
      <c r="S127" s="64" t="e">
        <f>S122</f>
        <v>#DIV/0!</v>
      </c>
      <c r="T127" s="125"/>
      <c r="U127" s="61">
        <f t="shared" ref="U127" si="450">SUM(U122:U126)</f>
        <v>0</v>
      </c>
      <c r="V127" s="61">
        <f t="shared" ref="V127" si="451">SUM(V122:V126)</f>
        <v>0</v>
      </c>
      <c r="W127" s="61">
        <f t="shared" ref="W127" si="452">SUM(W122:W126)</f>
        <v>0</v>
      </c>
      <c r="X127" s="62">
        <v>1</v>
      </c>
      <c r="Y127" s="61">
        <f>SUM(Y122:Y126)</f>
        <v>0</v>
      </c>
      <c r="Z127" s="61">
        <f>SUM(Z122:Z126)</f>
        <v>0</v>
      </c>
      <c r="AA127" s="61">
        <f>SUM(AA122:AA126)</f>
        <v>0</v>
      </c>
      <c r="AB127" s="62">
        <v>1</v>
      </c>
      <c r="AC127" s="61">
        <f>AC122</f>
        <v>0</v>
      </c>
      <c r="AD127" s="61">
        <f>SUM(AD122:AD126)</f>
        <v>0</v>
      </c>
      <c r="AE127" s="61">
        <f>SUM(AE122:AE126)</f>
        <v>0</v>
      </c>
      <c r="AF127" s="61">
        <f>SUM(AF122:AF126)</f>
        <v>0</v>
      </c>
      <c r="AG127" s="62">
        <v>1</v>
      </c>
      <c r="AH127" s="61">
        <f>AH122</f>
        <v>0</v>
      </c>
      <c r="AI127" s="64" t="e">
        <f>AI122</f>
        <v>#DIV/0!</v>
      </c>
    </row>
    <row r="128" spans="1:35">
      <c r="A128" s="382">
        <f>A122+1</f>
        <v>21</v>
      </c>
      <c r="B128" s="383"/>
      <c r="C128" s="384"/>
      <c r="D128" s="126" t="s">
        <v>61</v>
      </c>
      <c r="E128" s="80">
        <v>0</v>
      </c>
      <c r="F128" s="80">
        <v>0</v>
      </c>
      <c r="G128" s="79">
        <f>E128+F128</f>
        <v>0</v>
      </c>
      <c r="H128" s="70" t="e">
        <f>G128/$G$133</f>
        <v>#DIV/0!</v>
      </c>
      <c r="I128" s="80">
        <v>0</v>
      </c>
      <c r="J128" s="80">
        <v>0</v>
      </c>
      <c r="K128" s="79">
        <f>I128+J128</f>
        <v>0</v>
      </c>
      <c r="L128" s="70" t="e">
        <f>K128/$K$133</f>
        <v>#DIV/0!</v>
      </c>
      <c r="M128" s="385">
        <v>0</v>
      </c>
      <c r="N128" s="80">
        <v>0</v>
      </c>
      <c r="O128" s="80">
        <v>0</v>
      </c>
      <c r="P128" s="79">
        <f>N128+O128</f>
        <v>0</v>
      </c>
      <c r="Q128" s="70" t="e">
        <f>P128/$P$133</f>
        <v>#DIV/0!</v>
      </c>
      <c r="R128" s="386">
        <f>M133-P133</f>
        <v>0</v>
      </c>
      <c r="S128" s="375" t="e">
        <f>R128/M133</f>
        <v>#DIV/0!</v>
      </c>
      <c r="T128" s="11" t="s">
        <v>61</v>
      </c>
      <c r="U128" s="14">
        <v>0</v>
      </c>
      <c r="V128" s="14">
        <v>0</v>
      </c>
      <c r="W128" s="79">
        <f>U128+V128</f>
        <v>0</v>
      </c>
      <c r="X128" s="70" t="e">
        <f>W128/$W$133</f>
        <v>#DIV/0!</v>
      </c>
      <c r="Y128" s="14">
        <v>0</v>
      </c>
      <c r="Z128" s="14">
        <v>0</v>
      </c>
      <c r="AA128" s="79">
        <f>Y128+Z128</f>
        <v>0</v>
      </c>
      <c r="AB128" s="70" t="e">
        <f>AA128/$AA$133</f>
        <v>#DIV/0!</v>
      </c>
      <c r="AC128" s="385">
        <v>0</v>
      </c>
      <c r="AD128" s="14">
        <v>0</v>
      </c>
      <c r="AE128" s="14">
        <v>0</v>
      </c>
      <c r="AF128" s="79">
        <f>AD128+AE128</f>
        <v>0</v>
      </c>
      <c r="AG128" s="70" t="e">
        <f>AF128/$AF$133</f>
        <v>#DIV/0!</v>
      </c>
      <c r="AH128" s="386">
        <f>AC133-AF133</f>
        <v>0</v>
      </c>
      <c r="AI128" s="375" t="e">
        <f>AH128/AC133</f>
        <v>#DIV/0!</v>
      </c>
    </row>
    <row r="129" spans="1:35" ht="15" customHeight="1">
      <c r="A129" s="382"/>
      <c r="B129" s="383"/>
      <c r="C129" s="384"/>
      <c r="D129" s="126" t="s">
        <v>62</v>
      </c>
      <c r="E129" s="80">
        <v>0</v>
      </c>
      <c r="F129" s="80">
        <v>0</v>
      </c>
      <c r="G129" s="79">
        <f t="shared" ref="G129:G132" si="453">E129+F129</f>
        <v>0</v>
      </c>
      <c r="H129" s="70" t="e">
        <f t="shared" ref="H129:H132" si="454">G129/$G$133</f>
        <v>#DIV/0!</v>
      </c>
      <c r="I129" s="80">
        <v>0</v>
      </c>
      <c r="J129" s="80">
        <v>0</v>
      </c>
      <c r="K129" s="79">
        <f t="shared" ref="K129:K132" si="455">I129+J129</f>
        <v>0</v>
      </c>
      <c r="L129" s="70" t="e">
        <f t="shared" ref="L129:L132" si="456">K129/$K$133</f>
        <v>#DIV/0!</v>
      </c>
      <c r="M129" s="385"/>
      <c r="N129" s="80">
        <v>0</v>
      </c>
      <c r="O129" s="80">
        <v>0</v>
      </c>
      <c r="P129" s="79">
        <f t="shared" ref="P129:P132" si="457">N129+O129</f>
        <v>0</v>
      </c>
      <c r="Q129" s="70" t="e">
        <f t="shared" ref="Q129:Q132" si="458">P129/$P$133</f>
        <v>#DIV/0!</v>
      </c>
      <c r="R129" s="386"/>
      <c r="S129" s="375"/>
      <c r="T129" s="11" t="s">
        <v>62</v>
      </c>
      <c r="U129" s="14">
        <v>0</v>
      </c>
      <c r="V129" s="14">
        <v>0</v>
      </c>
      <c r="W129" s="79">
        <f t="shared" ref="W129:W132" si="459">U129+V129</f>
        <v>0</v>
      </c>
      <c r="X129" s="70" t="e">
        <f t="shared" ref="X129:X132" si="460">W129/$W$133</f>
        <v>#DIV/0!</v>
      </c>
      <c r="Y129" s="14">
        <v>0</v>
      </c>
      <c r="Z129" s="14">
        <v>0</v>
      </c>
      <c r="AA129" s="79">
        <f t="shared" ref="AA129:AA132" si="461">Y129+Z129</f>
        <v>0</v>
      </c>
      <c r="AB129" s="70" t="e">
        <f t="shared" ref="AB129:AB132" si="462">AA129/$AA$133</f>
        <v>#DIV/0!</v>
      </c>
      <c r="AC129" s="385"/>
      <c r="AD129" s="14">
        <v>0</v>
      </c>
      <c r="AE129" s="14">
        <v>0</v>
      </c>
      <c r="AF129" s="79">
        <f t="shared" ref="AF129:AF132" si="463">AD129+AE129</f>
        <v>0</v>
      </c>
      <c r="AG129" s="70" t="e">
        <f t="shared" ref="AG129:AG132" si="464">AF129/$AF$133</f>
        <v>#DIV/0!</v>
      </c>
      <c r="AH129" s="386"/>
      <c r="AI129" s="375"/>
    </row>
    <row r="130" spans="1:35" ht="15" customHeight="1">
      <c r="A130" s="382"/>
      <c r="B130" s="383"/>
      <c r="C130" s="384"/>
      <c r="D130" s="126" t="s">
        <v>63</v>
      </c>
      <c r="E130" s="80">
        <v>0</v>
      </c>
      <c r="F130" s="80">
        <v>0</v>
      </c>
      <c r="G130" s="79">
        <f t="shared" si="453"/>
        <v>0</v>
      </c>
      <c r="H130" s="70" t="e">
        <f t="shared" si="454"/>
        <v>#DIV/0!</v>
      </c>
      <c r="I130" s="80">
        <v>0</v>
      </c>
      <c r="J130" s="80">
        <v>0</v>
      </c>
      <c r="K130" s="79">
        <f t="shared" si="455"/>
        <v>0</v>
      </c>
      <c r="L130" s="70" t="e">
        <f t="shared" si="456"/>
        <v>#DIV/0!</v>
      </c>
      <c r="M130" s="385"/>
      <c r="N130" s="80">
        <v>0</v>
      </c>
      <c r="O130" s="80">
        <v>0</v>
      </c>
      <c r="P130" s="79">
        <f t="shared" si="457"/>
        <v>0</v>
      </c>
      <c r="Q130" s="70" t="e">
        <f t="shared" si="458"/>
        <v>#DIV/0!</v>
      </c>
      <c r="R130" s="386"/>
      <c r="S130" s="375"/>
      <c r="T130" s="11" t="s">
        <v>63</v>
      </c>
      <c r="U130" s="14">
        <v>0</v>
      </c>
      <c r="V130" s="14">
        <v>0</v>
      </c>
      <c r="W130" s="79">
        <f t="shared" si="459"/>
        <v>0</v>
      </c>
      <c r="X130" s="70" t="e">
        <f t="shared" si="460"/>
        <v>#DIV/0!</v>
      </c>
      <c r="Y130" s="14">
        <v>0</v>
      </c>
      <c r="Z130" s="14">
        <v>0</v>
      </c>
      <c r="AA130" s="79">
        <f t="shared" si="461"/>
        <v>0</v>
      </c>
      <c r="AB130" s="70" t="e">
        <f t="shared" si="462"/>
        <v>#DIV/0!</v>
      </c>
      <c r="AC130" s="385"/>
      <c r="AD130" s="14">
        <v>0</v>
      </c>
      <c r="AE130" s="14">
        <v>0</v>
      </c>
      <c r="AF130" s="79">
        <f t="shared" si="463"/>
        <v>0</v>
      </c>
      <c r="AG130" s="70" t="e">
        <f t="shared" si="464"/>
        <v>#DIV/0!</v>
      </c>
      <c r="AH130" s="386"/>
      <c r="AI130" s="375"/>
    </row>
    <row r="131" spans="1:35" ht="15" customHeight="1">
      <c r="A131" s="382"/>
      <c r="B131" s="383"/>
      <c r="C131" s="384"/>
      <c r="D131" s="126" t="s">
        <v>64</v>
      </c>
      <c r="E131" s="80">
        <v>0</v>
      </c>
      <c r="F131" s="80">
        <v>0</v>
      </c>
      <c r="G131" s="79">
        <f t="shared" si="453"/>
        <v>0</v>
      </c>
      <c r="H131" s="70" t="e">
        <f t="shared" si="454"/>
        <v>#DIV/0!</v>
      </c>
      <c r="I131" s="80">
        <v>0</v>
      </c>
      <c r="J131" s="80">
        <v>0</v>
      </c>
      <c r="K131" s="79">
        <f t="shared" si="455"/>
        <v>0</v>
      </c>
      <c r="L131" s="70" t="e">
        <f t="shared" si="456"/>
        <v>#DIV/0!</v>
      </c>
      <c r="M131" s="385"/>
      <c r="N131" s="80">
        <v>0</v>
      </c>
      <c r="O131" s="80">
        <v>0</v>
      </c>
      <c r="P131" s="79">
        <f t="shared" si="457"/>
        <v>0</v>
      </c>
      <c r="Q131" s="70" t="e">
        <f t="shared" si="458"/>
        <v>#DIV/0!</v>
      </c>
      <c r="R131" s="386"/>
      <c r="S131" s="375"/>
      <c r="T131" s="11" t="s">
        <v>64</v>
      </c>
      <c r="U131" s="14">
        <v>0</v>
      </c>
      <c r="V131" s="14">
        <v>0</v>
      </c>
      <c r="W131" s="79">
        <f t="shared" si="459"/>
        <v>0</v>
      </c>
      <c r="X131" s="70" t="e">
        <f t="shared" si="460"/>
        <v>#DIV/0!</v>
      </c>
      <c r="Y131" s="14">
        <v>0</v>
      </c>
      <c r="Z131" s="14">
        <v>0</v>
      </c>
      <c r="AA131" s="79">
        <f t="shared" si="461"/>
        <v>0</v>
      </c>
      <c r="AB131" s="70" t="e">
        <f t="shared" si="462"/>
        <v>#DIV/0!</v>
      </c>
      <c r="AC131" s="385"/>
      <c r="AD131" s="14">
        <v>0</v>
      </c>
      <c r="AE131" s="14">
        <v>0</v>
      </c>
      <c r="AF131" s="79">
        <f t="shared" si="463"/>
        <v>0</v>
      </c>
      <c r="AG131" s="70" t="e">
        <f t="shared" si="464"/>
        <v>#DIV/0!</v>
      </c>
      <c r="AH131" s="386"/>
      <c r="AI131" s="375"/>
    </row>
    <row r="132" spans="1:35" ht="15.75" thickBot="1">
      <c r="A132" s="382"/>
      <c r="B132" s="383"/>
      <c r="C132" s="384"/>
      <c r="D132" s="126" t="s">
        <v>65</v>
      </c>
      <c r="E132" s="80">
        <v>0</v>
      </c>
      <c r="F132" s="80">
        <v>0</v>
      </c>
      <c r="G132" s="79">
        <f t="shared" si="453"/>
        <v>0</v>
      </c>
      <c r="H132" s="70" t="e">
        <f t="shared" si="454"/>
        <v>#DIV/0!</v>
      </c>
      <c r="I132" s="80">
        <v>0</v>
      </c>
      <c r="J132" s="80">
        <v>0</v>
      </c>
      <c r="K132" s="79">
        <f t="shared" si="455"/>
        <v>0</v>
      </c>
      <c r="L132" s="70" t="e">
        <f t="shared" si="456"/>
        <v>#DIV/0!</v>
      </c>
      <c r="M132" s="385"/>
      <c r="N132" s="80">
        <v>0</v>
      </c>
      <c r="O132" s="80">
        <v>0</v>
      </c>
      <c r="P132" s="79">
        <f t="shared" si="457"/>
        <v>0</v>
      </c>
      <c r="Q132" s="70" t="e">
        <f t="shared" si="458"/>
        <v>#DIV/0!</v>
      </c>
      <c r="R132" s="386"/>
      <c r="S132" s="375"/>
      <c r="T132" s="11" t="s">
        <v>65</v>
      </c>
      <c r="U132" s="14">
        <v>0</v>
      </c>
      <c r="V132" s="14">
        <v>0</v>
      </c>
      <c r="W132" s="79">
        <f t="shared" si="459"/>
        <v>0</v>
      </c>
      <c r="X132" s="70" t="e">
        <f t="shared" si="460"/>
        <v>#DIV/0!</v>
      </c>
      <c r="Y132" s="14">
        <v>0</v>
      </c>
      <c r="Z132" s="14">
        <v>0</v>
      </c>
      <c r="AA132" s="79">
        <f t="shared" si="461"/>
        <v>0</v>
      </c>
      <c r="AB132" s="70" t="e">
        <f t="shared" si="462"/>
        <v>#DIV/0!</v>
      </c>
      <c r="AC132" s="385"/>
      <c r="AD132" s="14">
        <v>0</v>
      </c>
      <c r="AE132" s="14">
        <v>0</v>
      </c>
      <c r="AF132" s="79">
        <f t="shared" si="463"/>
        <v>0</v>
      </c>
      <c r="AG132" s="70" t="e">
        <f t="shared" si="464"/>
        <v>#DIV/0!</v>
      </c>
      <c r="AH132" s="386"/>
      <c r="AI132" s="375"/>
    </row>
    <row r="133" spans="1:35" s="72" customFormat="1" ht="15.75" thickBot="1">
      <c r="A133" s="381" t="s">
        <v>68</v>
      </c>
      <c r="B133" s="377"/>
      <c r="C133" s="378"/>
      <c r="D133" s="78"/>
      <c r="E133" s="61">
        <f>SUM(E128:E132)</f>
        <v>0</v>
      </c>
      <c r="F133" s="61">
        <f t="shared" ref="F133" si="465">SUM(F128:F132)</f>
        <v>0</v>
      </c>
      <c r="G133" s="61">
        <f t="shared" ref="G133" si="466">SUM(G128:G132)</f>
        <v>0</v>
      </c>
      <c r="H133" s="62">
        <v>1</v>
      </c>
      <c r="I133" s="61">
        <f t="shared" ref="I133" si="467">SUM(I128:I132)</f>
        <v>0</v>
      </c>
      <c r="J133" s="61">
        <f t="shared" ref="J133" si="468">SUM(J128:J132)</f>
        <v>0</v>
      </c>
      <c r="K133" s="61">
        <f t="shared" ref="K133" si="469">SUM(K128:K132)</f>
        <v>0</v>
      </c>
      <c r="L133" s="62">
        <v>1</v>
      </c>
      <c r="M133" s="61">
        <f>M128</f>
        <v>0</v>
      </c>
      <c r="N133" s="61">
        <f t="shared" ref="N133" si="470">SUM(N128:N132)</f>
        <v>0</v>
      </c>
      <c r="O133" s="61">
        <f t="shared" ref="O133" si="471">SUM(O128:O132)</f>
        <v>0</v>
      </c>
      <c r="P133" s="61">
        <f t="shared" ref="P133" si="472">SUM(P128:P132)</f>
        <v>0</v>
      </c>
      <c r="Q133" s="62">
        <v>1</v>
      </c>
      <c r="R133" s="61">
        <f>R128</f>
        <v>0</v>
      </c>
      <c r="S133" s="64" t="e">
        <f>S128</f>
        <v>#DIV/0!</v>
      </c>
      <c r="T133" s="125"/>
      <c r="U133" s="61">
        <f t="shared" ref="U133" si="473">SUM(U128:U132)</f>
        <v>0</v>
      </c>
      <c r="V133" s="61">
        <f t="shared" ref="V133" si="474">SUM(V128:V132)</f>
        <v>0</v>
      </c>
      <c r="W133" s="61">
        <f t="shared" ref="W133" si="475">SUM(W128:W132)</f>
        <v>0</v>
      </c>
      <c r="X133" s="62">
        <v>1</v>
      </c>
      <c r="Y133" s="61">
        <f>SUM(Y128:Y132)</f>
        <v>0</v>
      </c>
      <c r="Z133" s="61">
        <f>SUM(Z128:Z132)</f>
        <v>0</v>
      </c>
      <c r="AA133" s="61">
        <f>SUM(AA128:AA132)</f>
        <v>0</v>
      </c>
      <c r="AB133" s="62">
        <v>1</v>
      </c>
      <c r="AC133" s="61">
        <f>AC128</f>
        <v>0</v>
      </c>
      <c r="AD133" s="61">
        <f>SUM(AD128:AD132)</f>
        <v>0</v>
      </c>
      <c r="AE133" s="61">
        <f>SUM(AE128:AE132)</f>
        <v>0</v>
      </c>
      <c r="AF133" s="61">
        <f>SUM(AF128:AF132)</f>
        <v>0</v>
      </c>
      <c r="AG133" s="62">
        <v>1</v>
      </c>
      <c r="AH133" s="61">
        <f>AH128</f>
        <v>0</v>
      </c>
      <c r="AI133" s="64" t="e">
        <f>AI128</f>
        <v>#DIV/0!</v>
      </c>
    </row>
    <row r="134" spans="1:35">
      <c r="A134" s="382">
        <f>A128+1</f>
        <v>22</v>
      </c>
      <c r="B134" s="383"/>
      <c r="C134" s="384"/>
      <c r="D134" s="126" t="s">
        <v>61</v>
      </c>
      <c r="E134" s="80">
        <v>0</v>
      </c>
      <c r="F134" s="80">
        <v>0</v>
      </c>
      <c r="G134" s="79">
        <f>E134+F134</f>
        <v>0</v>
      </c>
      <c r="H134" s="70" t="e">
        <f>G134/$G$139</f>
        <v>#DIV/0!</v>
      </c>
      <c r="I134" s="80">
        <v>0</v>
      </c>
      <c r="J134" s="80">
        <v>0</v>
      </c>
      <c r="K134" s="79">
        <f>I134+J134</f>
        <v>0</v>
      </c>
      <c r="L134" s="70" t="e">
        <f>K134/$K$139</f>
        <v>#DIV/0!</v>
      </c>
      <c r="M134" s="385">
        <v>0</v>
      </c>
      <c r="N134" s="80">
        <v>0</v>
      </c>
      <c r="O134" s="80">
        <v>0</v>
      </c>
      <c r="P134" s="79">
        <f>N134+O134</f>
        <v>0</v>
      </c>
      <c r="Q134" s="70" t="e">
        <f>P134/$P$139</f>
        <v>#DIV/0!</v>
      </c>
      <c r="R134" s="386">
        <f>M139-P139</f>
        <v>0</v>
      </c>
      <c r="S134" s="375" t="e">
        <f>R134/M139</f>
        <v>#DIV/0!</v>
      </c>
      <c r="T134" s="11" t="s">
        <v>61</v>
      </c>
      <c r="U134" s="14">
        <v>0</v>
      </c>
      <c r="V134" s="14">
        <v>0</v>
      </c>
      <c r="W134" s="79">
        <f>U134+V134</f>
        <v>0</v>
      </c>
      <c r="X134" s="70" t="e">
        <f>W134/$W$139</f>
        <v>#DIV/0!</v>
      </c>
      <c r="Y134" s="14">
        <v>0</v>
      </c>
      <c r="Z134" s="14">
        <v>0</v>
      </c>
      <c r="AA134" s="79">
        <f>Y134+Z134</f>
        <v>0</v>
      </c>
      <c r="AB134" s="70" t="e">
        <f>AA134/$AA$139</f>
        <v>#DIV/0!</v>
      </c>
      <c r="AC134" s="385">
        <v>0</v>
      </c>
      <c r="AD134" s="14">
        <v>0</v>
      </c>
      <c r="AE134" s="14">
        <v>0</v>
      </c>
      <c r="AF134" s="79">
        <f>AD134+AE134</f>
        <v>0</v>
      </c>
      <c r="AG134" s="70" t="e">
        <f>AF134/$AF$139</f>
        <v>#DIV/0!</v>
      </c>
      <c r="AH134" s="386">
        <f>AC139-AF139</f>
        <v>0</v>
      </c>
      <c r="AI134" s="375" t="e">
        <f>AH134/AC139</f>
        <v>#DIV/0!</v>
      </c>
    </row>
    <row r="135" spans="1:35" ht="15" customHeight="1">
      <c r="A135" s="382"/>
      <c r="B135" s="383"/>
      <c r="C135" s="384"/>
      <c r="D135" s="126" t="s">
        <v>62</v>
      </c>
      <c r="E135" s="80">
        <v>0</v>
      </c>
      <c r="F135" s="80">
        <v>0</v>
      </c>
      <c r="G135" s="79">
        <f t="shared" ref="G135:G138" si="476">E135+F135</f>
        <v>0</v>
      </c>
      <c r="H135" s="70" t="e">
        <f t="shared" ref="H135:H138" si="477">G135/$G$139</f>
        <v>#DIV/0!</v>
      </c>
      <c r="I135" s="80">
        <v>0</v>
      </c>
      <c r="J135" s="80">
        <v>0</v>
      </c>
      <c r="K135" s="79">
        <f t="shared" ref="K135:K138" si="478">I135+J135</f>
        <v>0</v>
      </c>
      <c r="L135" s="70" t="e">
        <f t="shared" ref="L135:L138" si="479">K135/$K$139</f>
        <v>#DIV/0!</v>
      </c>
      <c r="M135" s="385"/>
      <c r="N135" s="80">
        <v>0</v>
      </c>
      <c r="O135" s="80">
        <v>0</v>
      </c>
      <c r="P135" s="79">
        <f t="shared" ref="P135:P138" si="480">N135+O135</f>
        <v>0</v>
      </c>
      <c r="Q135" s="70" t="e">
        <f t="shared" ref="Q135:Q138" si="481">P135/$P$139</f>
        <v>#DIV/0!</v>
      </c>
      <c r="R135" s="386"/>
      <c r="S135" s="375"/>
      <c r="T135" s="11" t="s">
        <v>62</v>
      </c>
      <c r="U135" s="14">
        <v>0</v>
      </c>
      <c r="V135" s="14">
        <v>0</v>
      </c>
      <c r="W135" s="79">
        <f t="shared" ref="W135:W138" si="482">U135+V135</f>
        <v>0</v>
      </c>
      <c r="X135" s="70" t="e">
        <f t="shared" ref="X135:X138" si="483">W135/$W$139</f>
        <v>#DIV/0!</v>
      </c>
      <c r="Y135" s="14">
        <v>0</v>
      </c>
      <c r="Z135" s="14">
        <v>0</v>
      </c>
      <c r="AA135" s="79">
        <f t="shared" ref="AA135:AA138" si="484">Y135+Z135</f>
        <v>0</v>
      </c>
      <c r="AB135" s="70" t="e">
        <f t="shared" ref="AB135:AB138" si="485">AA135/$AA$139</f>
        <v>#DIV/0!</v>
      </c>
      <c r="AC135" s="385"/>
      <c r="AD135" s="14">
        <v>0</v>
      </c>
      <c r="AE135" s="14">
        <v>0</v>
      </c>
      <c r="AF135" s="79">
        <f t="shared" ref="AF135:AF138" si="486">AD135+AE135</f>
        <v>0</v>
      </c>
      <c r="AG135" s="70" t="e">
        <f t="shared" ref="AG135:AG138" si="487">AF135/$AF$139</f>
        <v>#DIV/0!</v>
      </c>
      <c r="AH135" s="386"/>
      <c r="AI135" s="375"/>
    </row>
    <row r="136" spans="1:35" ht="15" customHeight="1">
      <c r="A136" s="382"/>
      <c r="B136" s="383"/>
      <c r="C136" s="384"/>
      <c r="D136" s="126" t="s">
        <v>63</v>
      </c>
      <c r="E136" s="80">
        <v>0</v>
      </c>
      <c r="F136" s="80">
        <v>0</v>
      </c>
      <c r="G136" s="79">
        <f t="shared" si="476"/>
        <v>0</v>
      </c>
      <c r="H136" s="70" t="e">
        <f t="shared" si="477"/>
        <v>#DIV/0!</v>
      </c>
      <c r="I136" s="80">
        <v>0</v>
      </c>
      <c r="J136" s="80">
        <v>0</v>
      </c>
      <c r="K136" s="79">
        <f t="shared" si="478"/>
        <v>0</v>
      </c>
      <c r="L136" s="70" t="e">
        <f t="shared" si="479"/>
        <v>#DIV/0!</v>
      </c>
      <c r="M136" s="385"/>
      <c r="N136" s="80">
        <v>0</v>
      </c>
      <c r="O136" s="80">
        <v>0</v>
      </c>
      <c r="P136" s="79">
        <f t="shared" si="480"/>
        <v>0</v>
      </c>
      <c r="Q136" s="70" t="e">
        <f t="shared" si="481"/>
        <v>#DIV/0!</v>
      </c>
      <c r="R136" s="386"/>
      <c r="S136" s="375"/>
      <c r="T136" s="11" t="s">
        <v>63</v>
      </c>
      <c r="U136" s="14">
        <v>0</v>
      </c>
      <c r="V136" s="14">
        <v>0</v>
      </c>
      <c r="W136" s="79">
        <f t="shared" si="482"/>
        <v>0</v>
      </c>
      <c r="X136" s="70" t="e">
        <f t="shared" si="483"/>
        <v>#DIV/0!</v>
      </c>
      <c r="Y136" s="14">
        <v>0</v>
      </c>
      <c r="Z136" s="14">
        <v>0</v>
      </c>
      <c r="AA136" s="79">
        <f t="shared" si="484"/>
        <v>0</v>
      </c>
      <c r="AB136" s="70" t="e">
        <f t="shared" si="485"/>
        <v>#DIV/0!</v>
      </c>
      <c r="AC136" s="385"/>
      <c r="AD136" s="14">
        <v>0</v>
      </c>
      <c r="AE136" s="14">
        <v>0</v>
      </c>
      <c r="AF136" s="79">
        <f t="shared" si="486"/>
        <v>0</v>
      </c>
      <c r="AG136" s="70" t="e">
        <f t="shared" si="487"/>
        <v>#DIV/0!</v>
      </c>
      <c r="AH136" s="386"/>
      <c r="AI136" s="375"/>
    </row>
    <row r="137" spans="1:35" ht="15" customHeight="1">
      <c r="A137" s="382"/>
      <c r="B137" s="383"/>
      <c r="C137" s="384"/>
      <c r="D137" s="126" t="s">
        <v>64</v>
      </c>
      <c r="E137" s="80">
        <v>0</v>
      </c>
      <c r="F137" s="80">
        <v>0</v>
      </c>
      <c r="G137" s="79">
        <f t="shared" si="476"/>
        <v>0</v>
      </c>
      <c r="H137" s="70" t="e">
        <f t="shared" si="477"/>
        <v>#DIV/0!</v>
      </c>
      <c r="I137" s="80">
        <v>0</v>
      </c>
      <c r="J137" s="80">
        <v>0</v>
      </c>
      <c r="K137" s="79">
        <f t="shared" si="478"/>
        <v>0</v>
      </c>
      <c r="L137" s="70" t="e">
        <f t="shared" si="479"/>
        <v>#DIV/0!</v>
      </c>
      <c r="M137" s="385"/>
      <c r="N137" s="80">
        <v>0</v>
      </c>
      <c r="O137" s="80">
        <v>0</v>
      </c>
      <c r="P137" s="79">
        <f t="shared" si="480"/>
        <v>0</v>
      </c>
      <c r="Q137" s="70" t="e">
        <f t="shared" si="481"/>
        <v>#DIV/0!</v>
      </c>
      <c r="R137" s="386"/>
      <c r="S137" s="375"/>
      <c r="T137" s="11" t="s">
        <v>64</v>
      </c>
      <c r="U137" s="14">
        <v>0</v>
      </c>
      <c r="V137" s="14">
        <v>0</v>
      </c>
      <c r="W137" s="79">
        <f t="shared" si="482"/>
        <v>0</v>
      </c>
      <c r="X137" s="70" t="e">
        <f t="shared" si="483"/>
        <v>#DIV/0!</v>
      </c>
      <c r="Y137" s="14">
        <v>0</v>
      </c>
      <c r="Z137" s="14">
        <v>0</v>
      </c>
      <c r="AA137" s="79">
        <f t="shared" si="484"/>
        <v>0</v>
      </c>
      <c r="AB137" s="70" t="e">
        <f t="shared" si="485"/>
        <v>#DIV/0!</v>
      </c>
      <c r="AC137" s="385"/>
      <c r="AD137" s="14">
        <v>0</v>
      </c>
      <c r="AE137" s="14">
        <v>0</v>
      </c>
      <c r="AF137" s="79">
        <f t="shared" si="486"/>
        <v>0</v>
      </c>
      <c r="AG137" s="70" t="e">
        <f t="shared" si="487"/>
        <v>#DIV/0!</v>
      </c>
      <c r="AH137" s="386"/>
      <c r="AI137" s="375"/>
    </row>
    <row r="138" spans="1:35" ht="15.75" thickBot="1">
      <c r="A138" s="382"/>
      <c r="B138" s="383"/>
      <c r="C138" s="384"/>
      <c r="D138" s="126" t="s">
        <v>65</v>
      </c>
      <c r="E138" s="80">
        <v>0</v>
      </c>
      <c r="F138" s="80">
        <v>0</v>
      </c>
      <c r="G138" s="79">
        <f t="shared" si="476"/>
        <v>0</v>
      </c>
      <c r="H138" s="70" t="e">
        <f t="shared" si="477"/>
        <v>#DIV/0!</v>
      </c>
      <c r="I138" s="80">
        <v>0</v>
      </c>
      <c r="J138" s="80">
        <v>0</v>
      </c>
      <c r="K138" s="79">
        <f t="shared" si="478"/>
        <v>0</v>
      </c>
      <c r="L138" s="70" t="e">
        <f t="shared" si="479"/>
        <v>#DIV/0!</v>
      </c>
      <c r="M138" s="385"/>
      <c r="N138" s="80">
        <v>0</v>
      </c>
      <c r="O138" s="80">
        <v>0</v>
      </c>
      <c r="P138" s="79">
        <f t="shared" si="480"/>
        <v>0</v>
      </c>
      <c r="Q138" s="70" t="e">
        <f t="shared" si="481"/>
        <v>#DIV/0!</v>
      </c>
      <c r="R138" s="386"/>
      <c r="S138" s="375"/>
      <c r="T138" s="11" t="s">
        <v>65</v>
      </c>
      <c r="U138" s="14">
        <v>0</v>
      </c>
      <c r="V138" s="14">
        <v>0</v>
      </c>
      <c r="W138" s="79">
        <f t="shared" si="482"/>
        <v>0</v>
      </c>
      <c r="X138" s="70" t="e">
        <f t="shared" si="483"/>
        <v>#DIV/0!</v>
      </c>
      <c r="Y138" s="14">
        <v>0</v>
      </c>
      <c r="Z138" s="14">
        <v>0</v>
      </c>
      <c r="AA138" s="79">
        <f t="shared" si="484"/>
        <v>0</v>
      </c>
      <c r="AB138" s="70" t="e">
        <f t="shared" si="485"/>
        <v>#DIV/0!</v>
      </c>
      <c r="AC138" s="385"/>
      <c r="AD138" s="14">
        <v>0</v>
      </c>
      <c r="AE138" s="14">
        <v>0</v>
      </c>
      <c r="AF138" s="79">
        <f t="shared" si="486"/>
        <v>0</v>
      </c>
      <c r="AG138" s="70" t="e">
        <f t="shared" si="487"/>
        <v>#DIV/0!</v>
      </c>
      <c r="AH138" s="386"/>
      <c r="AI138" s="375"/>
    </row>
    <row r="139" spans="1:35" s="72" customFormat="1" ht="15.75" thickBot="1">
      <c r="A139" s="381" t="s">
        <v>68</v>
      </c>
      <c r="B139" s="377"/>
      <c r="C139" s="378"/>
      <c r="D139" s="78"/>
      <c r="E139" s="61">
        <f>SUM(E134:E138)</f>
        <v>0</v>
      </c>
      <c r="F139" s="61">
        <f t="shared" ref="F139" si="488">SUM(F134:F138)</f>
        <v>0</v>
      </c>
      <c r="G139" s="61">
        <f t="shared" ref="G139" si="489">SUM(G134:G138)</f>
        <v>0</v>
      </c>
      <c r="H139" s="62">
        <v>1</v>
      </c>
      <c r="I139" s="61">
        <f t="shared" ref="I139" si="490">SUM(I134:I138)</f>
        <v>0</v>
      </c>
      <c r="J139" s="61">
        <f t="shared" ref="J139" si="491">SUM(J134:J138)</f>
        <v>0</v>
      </c>
      <c r="K139" s="61">
        <f t="shared" ref="K139" si="492">SUM(K134:K138)</f>
        <v>0</v>
      </c>
      <c r="L139" s="62">
        <v>1</v>
      </c>
      <c r="M139" s="61">
        <f>M134</f>
        <v>0</v>
      </c>
      <c r="N139" s="61">
        <f t="shared" ref="N139" si="493">SUM(N134:N138)</f>
        <v>0</v>
      </c>
      <c r="O139" s="61">
        <f t="shared" ref="O139" si="494">SUM(O134:O138)</f>
        <v>0</v>
      </c>
      <c r="P139" s="61">
        <f t="shared" ref="P139" si="495">SUM(P134:P138)</f>
        <v>0</v>
      </c>
      <c r="Q139" s="62">
        <v>1</v>
      </c>
      <c r="R139" s="61">
        <f>R134</f>
        <v>0</v>
      </c>
      <c r="S139" s="64" t="e">
        <f>S134</f>
        <v>#DIV/0!</v>
      </c>
      <c r="T139" s="125"/>
      <c r="U139" s="61">
        <f t="shared" ref="U139" si="496">SUM(U134:U138)</f>
        <v>0</v>
      </c>
      <c r="V139" s="61">
        <f t="shared" ref="V139" si="497">SUM(V134:V138)</f>
        <v>0</v>
      </c>
      <c r="W139" s="61">
        <f t="shared" ref="W139" si="498">SUM(W134:W138)</f>
        <v>0</v>
      </c>
      <c r="X139" s="62">
        <v>1</v>
      </c>
      <c r="Y139" s="61">
        <f>SUM(Y134:Y138)</f>
        <v>0</v>
      </c>
      <c r="Z139" s="61">
        <f>SUM(Z134:Z138)</f>
        <v>0</v>
      </c>
      <c r="AA139" s="61">
        <f>SUM(AA134:AA138)</f>
        <v>0</v>
      </c>
      <c r="AB139" s="62">
        <v>1</v>
      </c>
      <c r="AC139" s="61">
        <f>AC134</f>
        <v>0</v>
      </c>
      <c r="AD139" s="61">
        <f>SUM(AD134:AD138)</f>
        <v>0</v>
      </c>
      <c r="AE139" s="61">
        <f>SUM(AE134:AE138)</f>
        <v>0</v>
      </c>
      <c r="AF139" s="61">
        <f>SUM(AF134:AF138)</f>
        <v>0</v>
      </c>
      <c r="AG139" s="62">
        <v>1</v>
      </c>
      <c r="AH139" s="61">
        <f>AH134</f>
        <v>0</v>
      </c>
      <c r="AI139" s="64" t="e">
        <f>AI134</f>
        <v>#DIV/0!</v>
      </c>
    </row>
    <row r="140" spans="1:35">
      <c r="A140" s="382">
        <f>A134+1</f>
        <v>23</v>
      </c>
      <c r="B140" s="383"/>
      <c r="C140" s="384"/>
      <c r="D140" s="126" t="s">
        <v>61</v>
      </c>
      <c r="E140" s="80">
        <v>0</v>
      </c>
      <c r="F140" s="80">
        <v>0</v>
      </c>
      <c r="G140" s="79">
        <f>E140+F140</f>
        <v>0</v>
      </c>
      <c r="H140" s="70" t="e">
        <f>G140/$G$145</f>
        <v>#DIV/0!</v>
      </c>
      <c r="I140" s="80">
        <v>0</v>
      </c>
      <c r="J140" s="80">
        <v>0</v>
      </c>
      <c r="K140" s="79">
        <f>I140+J140</f>
        <v>0</v>
      </c>
      <c r="L140" s="70" t="e">
        <f>K140/$K$145</f>
        <v>#DIV/0!</v>
      </c>
      <c r="M140" s="385">
        <v>0</v>
      </c>
      <c r="N140" s="80">
        <v>0</v>
      </c>
      <c r="O140" s="80">
        <v>0</v>
      </c>
      <c r="P140" s="79">
        <f>N140+O140</f>
        <v>0</v>
      </c>
      <c r="Q140" s="70" t="e">
        <f>P140/$P$145</f>
        <v>#DIV/0!</v>
      </c>
      <c r="R140" s="386">
        <f>M145-P145</f>
        <v>0</v>
      </c>
      <c r="S140" s="375" t="e">
        <f>R140/M145</f>
        <v>#DIV/0!</v>
      </c>
      <c r="T140" s="11" t="s">
        <v>61</v>
      </c>
      <c r="U140" s="14">
        <v>0</v>
      </c>
      <c r="V140" s="14">
        <v>0</v>
      </c>
      <c r="W140" s="79">
        <f>U140+V140</f>
        <v>0</v>
      </c>
      <c r="X140" s="70" t="e">
        <f>W140/$W$145</f>
        <v>#DIV/0!</v>
      </c>
      <c r="Y140" s="14">
        <v>0</v>
      </c>
      <c r="Z140" s="14">
        <v>0</v>
      </c>
      <c r="AA140" s="79">
        <f>Y140+Z140</f>
        <v>0</v>
      </c>
      <c r="AB140" s="70" t="e">
        <f>AA140/$AA$145</f>
        <v>#DIV/0!</v>
      </c>
      <c r="AC140" s="385">
        <v>0</v>
      </c>
      <c r="AD140" s="14">
        <v>0</v>
      </c>
      <c r="AE140" s="14">
        <v>0</v>
      </c>
      <c r="AF140" s="79">
        <f>AD140+AE140</f>
        <v>0</v>
      </c>
      <c r="AG140" s="70" t="e">
        <f>AF140/$AF$145</f>
        <v>#DIV/0!</v>
      </c>
      <c r="AH140" s="386">
        <f>AC145-AF145</f>
        <v>0</v>
      </c>
      <c r="AI140" s="375" t="e">
        <f>AH140/AC145</f>
        <v>#DIV/0!</v>
      </c>
    </row>
    <row r="141" spans="1:35" ht="15" customHeight="1">
      <c r="A141" s="382"/>
      <c r="B141" s="383"/>
      <c r="C141" s="384"/>
      <c r="D141" s="126" t="s">
        <v>62</v>
      </c>
      <c r="E141" s="80">
        <v>0</v>
      </c>
      <c r="F141" s="80">
        <v>0</v>
      </c>
      <c r="G141" s="79">
        <f t="shared" ref="G141:G144" si="499">E141+F141</f>
        <v>0</v>
      </c>
      <c r="H141" s="70" t="e">
        <f t="shared" ref="H141:H144" si="500">G141/$G$145</f>
        <v>#DIV/0!</v>
      </c>
      <c r="I141" s="80">
        <v>0</v>
      </c>
      <c r="J141" s="80">
        <v>0</v>
      </c>
      <c r="K141" s="79">
        <f t="shared" ref="K141:K144" si="501">I141+J141</f>
        <v>0</v>
      </c>
      <c r="L141" s="70" t="e">
        <f t="shared" ref="L141:L144" si="502">K141/$K$145</f>
        <v>#DIV/0!</v>
      </c>
      <c r="M141" s="385"/>
      <c r="N141" s="80">
        <v>0</v>
      </c>
      <c r="O141" s="80">
        <v>0</v>
      </c>
      <c r="P141" s="79">
        <f t="shared" ref="P141:P144" si="503">N141+O141</f>
        <v>0</v>
      </c>
      <c r="Q141" s="70" t="e">
        <f t="shared" ref="Q141:Q144" si="504">P141/$P$145</f>
        <v>#DIV/0!</v>
      </c>
      <c r="R141" s="386"/>
      <c r="S141" s="375"/>
      <c r="T141" s="11" t="s">
        <v>62</v>
      </c>
      <c r="U141" s="14">
        <v>0</v>
      </c>
      <c r="V141" s="14">
        <v>0</v>
      </c>
      <c r="W141" s="79">
        <f t="shared" ref="W141:W144" si="505">U141+V141</f>
        <v>0</v>
      </c>
      <c r="X141" s="70" t="e">
        <f t="shared" ref="X141:X144" si="506">W141/$W$145</f>
        <v>#DIV/0!</v>
      </c>
      <c r="Y141" s="14">
        <v>0</v>
      </c>
      <c r="Z141" s="14">
        <v>0</v>
      </c>
      <c r="AA141" s="79">
        <f t="shared" ref="AA141:AA144" si="507">Y141+Z141</f>
        <v>0</v>
      </c>
      <c r="AB141" s="70" t="e">
        <f t="shared" ref="AB141:AB144" si="508">AA141/$AA$145</f>
        <v>#DIV/0!</v>
      </c>
      <c r="AC141" s="385"/>
      <c r="AD141" s="14">
        <v>0</v>
      </c>
      <c r="AE141" s="14">
        <v>0</v>
      </c>
      <c r="AF141" s="79">
        <f t="shared" ref="AF141:AF144" si="509">AD141+AE141</f>
        <v>0</v>
      </c>
      <c r="AG141" s="70" t="e">
        <f t="shared" ref="AG141:AG144" si="510">AF141/$AF$145</f>
        <v>#DIV/0!</v>
      </c>
      <c r="AH141" s="386"/>
      <c r="AI141" s="375"/>
    </row>
    <row r="142" spans="1:35" ht="15" customHeight="1">
      <c r="A142" s="382"/>
      <c r="B142" s="383"/>
      <c r="C142" s="384"/>
      <c r="D142" s="126" t="s">
        <v>63</v>
      </c>
      <c r="E142" s="80">
        <v>0</v>
      </c>
      <c r="F142" s="80">
        <v>0</v>
      </c>
      <c r="G142" s="79">
        <f t="shared" si="499"/>
        <v>0</v>
      </c>
      <c r="H142" s="70" t="e">
        <f t="shared" si="500"/>
        <v>#DIV/0!</v>
      </c>
      <c r="I142" s="80">
        <v>0</v>
      </c>
      <c r="J142" s="80">
        <v>0</v>
      </c>
      <c r="K142" s="79">
        <f t="shared" si="501"/>
        <v>0</v>
      </c>
      <c r="L142" s="70" t="e">
        <f t="shared" si="502"/>
        <v>#DIV/0!</v>
      </c>
      <c r="M142" s="385"/>
      <c r="N142" s="80">
        <v>0</v>
      </c>
      <c r="O142" s="80">
        <v>0</v>
      </c>
      <c r="P142" s="79">
        <f t="shared" si="503"/>
        <v>0</v>
      </c>
      <c r="Q142" s="70" t="e">
        <f t="shared" si="504"/>
        <v>#DIV/0!</v>
      </c>
      <c r="R142" s="386"/>
      <c r="S142" s="375"/>
      <c r="T142" s="11" t="s">
        <v>63</v>
      </c>
      <c r="U142" s="14">
        <v>0</v>
      </c>
      <c r="V142" s="14">
        <v>0</v>
      </c>
      <c r="W142" s="79">
        <f t="shared" si="505"/>
        <v>0</v>
      </c>
      <c r="X142" s="70" t="e">
        <f t="shared" si="506"/>
        <v>#DIV/0!</v>
      </c>
      <c r="Y142" s="14">
        <v>0</v>
      </c>
      <c r="Z142" s="14">
        <v>0</v>
      </c>
      <c r="AA142" s="79">
        <f t="shared" si="507"/>
        <v>0</v>
      </c>
      <c r="AB142" s="70" t="e">
        <f t="shared" si="508"/>
        <v>#DIV/0!</v>
      </c>
      <c r="AC142" s="385"/>
      <c r="AD142" s="14">
        <v>0</v>
      </c>
      <c r="AE142" s="14">
        <v>0</v>
      </c>
      <c r="AF142" s="79">
        <f t="shared" si="509"/>
        <v>0</v>
      </c>
      <c r="AG142" s="70" t="e">
        <f t="shared" si="510"/>
        <v>#DIV/0!</v>
      </c>
      <c r="AH142" s="386"/>
      <c r="AI142" s="375"/>
    </row>
    <row r="143" spans="1:35" ht="15" customHeight="1">
      <c r="A143" s="382"/>
      <c r="B143" s="383"/>
      <c r="C143" s="384"/>
      <c r="D143" s="126" t="s">
        <v>64</v>
      </c>
      <c r="E143" s="80">
        <v>0</v>
      </c>
      <c r="F143" s="80">
        <v>0</v>
      </c>
      <c r="G143" s="79">
        <f t="shared" si="499"/>
        <v>0</v>
      </c>
      <c r="H143" s="70" t="e">
        <f t="shared" si="500"/>
        <v>#DIV/0!</v>
      </c>
      <c r="I143" s="80">
        <v>0</v>
      </c>
      <c r="J143" s="80">
        <v>0</v>
      </c>
      <c r="K143" s="79">
        <f t="shared" si="501"/>
        <v>0</v>
      </c>
      <c r="L143" s="70" t="e">
        <f t="shared" si="502"/>
        <v>#DIV/0!</v>
      </c>
      <c r="M143" s="385"/>
      <c r="N143" s="80">
        <v>0</v>
      </c>
      <c r="O143" s="80">
        <v>0</v>
      </c>
      <c r="P143" s="79">
        <f t="shared" si="503"/>
        <v>0</v>
      </c>
      <c r="Q143" s="70" t="e">
        <f t="shared" si="504"/>
        <v>#DIV/0!</v>
      </c>
      <c r="R143" s="386"/>
      <c r="S143" s="375"/>
      <c r="T143" s="11" t="s">
        <v>64</v>
      </c>
      <c r="U143" s="14">
        <v>0</v>
      </c>
      <c r="V143" s="14">
        <v>0</v>
      </c>
      <c r="W143" s="79">
        <f t="shared" si="505"/>
        <v>0</v>
      </c>
      <c r="X143" s="70" t="e">
        <f t="shared" si="506"/>
        <v>#DIV/0!</v>
      </c>
      <c r="Y143" s="14">
        <v>0</v>
      </c>
      <c r="Z143" s="14">
        <v>0</v>
      </c>
      <c r="AA143" s="79">
        <f t="shared" si="507"/>
        <v>0</v>
      </c>
      <c r="AB143" s="70" t="e">
        <f t="shared" si="508"/>
        <v>#DIV/0!</v>
      </c>
      <c r="AC143" s="385"/>
      <c r="AD143" s="14">
        <v>0</v>
      </c>
      <c r="AE143" s="14">
        <v>0</v>
      </c>
      <c r="AF143" s="79">
        <f t="shared" si="509"/>
        <v>0</v>
      </c>
      <c r="AG143" s="70" t="e">
        <f t="shared" si="510"/>
        <v>#DIV/0!</v>
      </c>
      <c r="AH143" s="386"/>
      <c r="AI143" s="375"/>
    </row>
    <row r="144" spans="1:35" ht="15.75" thickBot="1">
      <c r="A144" s="382"/>
      <c r="B144" s="383"/>
      <c r="C144" s="384"/>
      <c r="D144" s="126" t="s">
        <v>65</v>
      </c>
      <c r="E144" s="80">
        <v>0</v>
      </c>
      <c r="F144" s="80">
        <v>0</v>
      </c>
      <c r="G144" s="79">
        <f t="shared" si="499"/>
        <v>0</v>
      </c>
      <c r="H144" s="70" t="e">
        <f t="shared" si="500"/>
        <v>#DIV/0!</v>
      </c>
      <c r="I144" s="80">
        <v>0</v>
      </c>
      <c r="J144" s="80">
        <v>0</v>
      </c>
      <c r="K144" s="79">
        <f t="shared" si="501"/>
        <v>0</v>
      </c>
      <c r="L144" s="70" t="e">
        <f t="shared" si="502"/>
        <v>#DIV/0!</v>
      </c>
      <c r="M144" s="385"/>
      <c r="N144" s="80">
        <v>0</v>
      </c>
      <c r="O144" s="80">
        <v>0</v>
      </c>
      <c r="P144" s="79">
        <f t="shared" si="503"/>
        <v>0</v>
      </c>
      <c r="Q144" s="70" t="e">
        <f t="shared" si="504"/>
        <v>#DIV/0!</v>
      </c>
      <c r="R144" s="386"/>
      <c r="S144" s="375"/>
      <c r="T144" s="11" t="s">
        <v>65</v>
      </c>
      <c r="U144" s="14">
        <v>0</v>
      </c>
      <c r="V144" s="14">
        <v>0</v>
      </c>
      <c r="W144" s="79">
        <f t="shared" si="505"/>
        <v>0</v>
      </c>
      <c r="X144" s="70" t="e">
        <f t="shared" si="506"/>
        <v>#DIV/0!</v>
      </c>
      <c r="Y144" s="14">
        <v>0</v>
      </c>
      <c r="Z144" s="14">
        <v>0</v>
      </c>
      <c r="AA144" s="79">
        <f t="shared" si="507"/>
        <v>0</v>
      </c>
      <c r="AB144" s="70" t="e">
        <f t="shared" si="508"/>
        <v>#DIV/0!</v>
      </c>
      <c r="AC144" s="385"/>
      <c r="AD144" s="14">
        <v>0</v>
      </c>
      <c r="AE144" s="14">
        <v>0</v>
      </c>
      <c r="AF144" s="79">
        <f t="shared" si="509"/>
        <v>0</v>
      </c>
      <c r="AG144" s="70" t="e">
        <f t="shared" si="510"/>
        <v>#DIV/0!</v>
      </c>
      <c r="AH144" s="386"/>
      <c r="AI144" s="375"/>
    </row>
    <row r="145" spans="1:35" s="72" customFormat="1" ht="15.75" thickBot="1">
      <c r="A145" s="381" t="s">
        <v>68</v>
      </c>
      <c r="B145" s="377"/>
      <c r="C145" s="378"/>
      <c r="D145" s="78"/>
      <c r="E145" s="61">
        <f>SUM(E140:E144)</f>
        <v>0</v>
      </c>
      <c r="F145" s="61">
        <f t="shared" ref="F145" si="511">SUM(F140:F144)</f>
        <v>0</v>
      </c>
      <c r="G145" s="61">
        <f t="shared" ref="G145" si="512">SUM(G140:G144)</f>
        <v>0</v>
      </c>
      <c r="H145" s="62">
        <v>1</v>
      </c>
      <c r="I145" s="61">
        <f t="shared" ref="I145" si="513">SUM(I140:I144)</f>
        <v>0</v>
      </c>
      <c r="J145" s="61">
        <f t="shared" ref="J145" si="514">SUM(J140:J144)</f>
        <v>0</v>
      </c>
      <c r="K145" s="61">
        <f t="shared" ref="K145" si="515">SUM(K140:K144)</f>
        <v>0</v>
      </c>
      <c r="L145" s="62">
        <v>1</v>
      </c>
      <c r="M145" s="61">
        <f>M140</f>
        <v>0</v>
      </c>
      <c r="N145" s="61">
        <f t="shared" ref="N145" si="516">SUM(N140:N144)</f>
        <v>0</v>
      </c>
      <c r="O145" s="61">
        <f t="shared" ref="O145" si="517">SUM(O140:O144)</f>
        <v>0</v>
      </c>
      <c r="P145" s="61">
        <f t="shared" ref="P145" si="518">SUM(P140:P144)</f>
        <v>0</v>
      </c>
      <c r="Q145" s="62">
        <v>1</v>
      </c>
      <c r="R145" s="61">
        <f>R140</f>
        <v>0</v>
      </c>
      <c r="S145" s="64" t="e">
        <f>S140</f>
        <v>#DIV/0!</v>
      </c>
      <c r="T145" s="125"/>
      <c r="U145" s="61">
        <f t="shared" ref="U145" si="519">SUM(U140:U144)</f>
        <v>0</v>
      </c>
      <c r="V145" s="61">
        <f t="shared" ref="V145" si="520">SUM(V140:V144)</f>
        <v>0</v>
      </c>
      <c r="W145" s="61">
        <f t="shared" ref="W145" si="521">SUM(W140:W144)</f>
        <v>0</v>
      </c>
      <c r="X145" s="62">
        <v>1</v>
      </c>
      <c r="Y145" s="61">
        <f>SUM(Y140:Y144)</f>
        <v>0</v>
      </c>
      <c r="Z145" s="61">
        <f>SUM(Z140:Z144)</f>
        <v>0</v>
      </c>
      <c r="AA145" s="61">
        <f>SUM(AA140:AA144)</f>
        <v>0</v>
      </c>
      <c r="AB145" s="62">
        <v>1</v>
      </c>
      <c r="AC145" s="61">
        <f>AC140</f>
        <v>0</v>
      </c>
      <c r="AD145" s="61">
        <f>SUM(AD140:AD144)</f>
        <v>0</v>
      </c>
      <c r="AE145" s="61">
        <f>SUM(AE140:AE144)</f>
        <v>0</v>
      </c>
      <c r="AF145" s="61">
        <f>SUM(AF140:AF144)</f>
        <v>0</v>
      </c>
      <c r="AG145" s="62">
        <v>1</v>
      </c>
      <c r="AH145" s="61">
        <f>AH140</f>
        <v>0</v>
      </c>
      <c r="AI145" s="64" t="e">
        <f>AI140</f>
        <v>#DIV/0!</v>
      </c>
    </row>
    <row r="146" spans="1:35">
      <c r="A146" s="382">
        <f>A140+1</f>
        <v>24</v>
      </c>
      <c r="B146" s="383"/>
      <c r="C146" s="384"/>
      <c r="D146" s="126" t="s">
        <v>61</v>
      </c>
      <c r="E146" s="80">
        <v>0</v>
      </c>
      <c r="F146" s="80">
        <v>0</v>
      </c>
      <c r="G146" s="79">
        <f>E146+F146</f>
        <v>0</v>
      </c>
      <c r="H146" s="70" t="e">
        <f>G146/$G$151</f>
        <v>#DIV/0!</v>
      </c>
      <c r="I146" s="80">
        <v>0</v>
      </c>
      <c r="J146" s="80">
        <v>0</v>
      </c>
      <c r="K146" s="79">
        <f>I146+J146</f>
        <v>0</v>
      </c>
      <c r="L146" s="70" t="e">
        <f>K146/$K$151</f>
        <v>#DIV/0!</v>
      </c>
      <c r="M146" s="385">
        <v>0</v>
      </c>
      <c r="N146" s="80">
        <v>0</v>
      </c>
      <c r="O146" s="80">
        <v>0</v>
      </c>
      <c r="P146" s="79">
        <f>N146+O146</f>
        <v>0</v>
      </c>
      <c r="Q146" s="70" t="e">
        <f>P146/$P$151</f>
        <v>#DIV/0!</v>
      </c>
      <c r="R146" s="386">
        <f>M151-P151</f>
        <v>0</v>
      </c>
      <c r="S146" s="375" t="e">
        <f>R146/M151</f>
        <v>#DIV/0!</v>
      </c>
      <c r="T146" s="11" t="s">
        <v>61</v>
      </c>
      <c r="U146" s="14">
        <v>0</v>
      </c>
      <c r="V146" s="14">
        <v>0</v>
      </c>
      <c r="W146" s="79">
        <f>U146+V146</f>
        <v>0</v>
      </c>
      <c r="X146" s="70" t="e">
        <f>W146/$W$151</f>
        <v>#DIV/0!</v>
      </c>
      <c r="Y146" s="14">
        <v>0</v>
      </c>
      <c r="Z146" s="14">
        <v>0</v>
      </c>
      <c r="AA146" s="79">
        <f>Y146+Z146</f>
        <v>0</v>
      </c>
      <c r="AB146" s="70" t="e">
        <f>AA146/$AA$151</f>
        <v>#DIV/0!</v>
      </c>
      <c r="AC146" s="385">
        <v>0</v>
      </c>
      <c r="AD146" s="14">
        <v>0</v>
      </c>
      <c r="AE146" s="14">
        <v>0</v>
      </c>
      <c r="AF146" s="79">
        <f>AD146+AE146</f>
        <v>0</v>
      </c>
      <c r="AG146" s="70" t="e">
        <f>AF146/$AF$151</f>
        <v>#DIV/0!</v>
      </c>
      <c r="AH146" s="386">
        <f>AC151-AF151</f>
        <v>0</v>
      </c>
      <c r="AI146" s="375" t="e">
        <f>AH146/AC151</f>
        <v>#DIV/0!</v>
      </c>
    </row>
    <row r="147" spans="1:35" ht="15" customHeight="1">
      <c r="A147" s="382"/>
      <c r="B147" s="383"/>
      <c r="C147" s="384"/>
      <c r="D147" s="126" t="s">
        <v>62</v>
      </c>
      <c r="E147" s="80">
        <v>0</v>
      </c>
      <c r="F147" s="80">
        <v>0</v>
      </c>
      <c r="G147" s="79">
        <f t="shared" ref="G147:G150" si="522">E147+F147</f>
        <v>0</v>
      </c>
      <c r="H147" s="70" t="e">
        <f t="shared" ref="H147:H150" si="523">G147/$G$151</f>
        <v>#DIV/0!</v>
      </c>
      <c r="I147" s="80">
        <v>0</v>
      </c>
      <c r="J147" s="80">
        <v>0</v>
      </c>
      <c r="K147" s="79">
        <f t="shared" ref="K147:K150" si="524">I147+J147</f>
        <v>0</v>
      </c>
      <c r="L147" s="70" t="e">
        <f t="shared" ref="L147:L150" si="525">K147/$K$151</f>
        <v>#DIV/0!</v>
      </c>
      <c r="M147" s="385"/>
      <c r="N147" s="80">
        <v>0</v>
      </c>
      <c r="O147" s="80">
        <v>0</v>
      </c>
      <c r="P147" s="79">
        <f t="shared" ref="P147:P150" si="526">N147+O147</f>
        <v>0</v>
      </c>
      <c r="Q147" s="70" t="e">
        <f t="shared" ref="Q147:Q150" si="527">P147/$P$151</f>
        <v>#DIV/0!</v>
      </c>
      <c r="R147" s="386"/>
      <c r="S147" s="375"/>
      <c r="T147" s="11" t="s">
        <v>62</v>
      </c>
      <c r="U147" s="14">
        <v>0</v>
      </c>
      <c r="V147" s="14">
        <v>0</v>
      </c>
      <c r="W147" s="79">
        <f t="shared" ref="W147:W150" si="528">U147+V147</f>
        <v>0</v>
      </c>
      <c r="X147" s="70" t="e">
        <f t="shared" ref="X147:X150" si="529">W147/$W$151</f>
        <v>#DIV/0!</v>
      </c>
      <c r="Y147" s="14">
        <v>0</v>
      </c>
      <c r="Z147" s="14">
        <v>0</v>
      </c>
      <c r="AA147" s="79">
        <f t="shared" ref="AA147:AA150" si="530">Y147+Z147</f>
        <v>0</v>
      </c>
      <c r="AB147" s="70" t="e">
        <f t="shared" ref="AB147:AB150" si="531">AA147/$AA$151</f>
        <v>#DIV/0!</v>
      </c>
      <c r="AC147" s="385"/>
      <c r="AD147" s="14">
        <v>0</v>
      </c>
      <c r="AE147" s="14">
        <v>0</v>
      </c>
      <c r="AF147" s="79">
        <f t="shared" ref="AF147:AF150" si="532">AD147+AE147</f>
        <v>0</v>
      </c>
      <c r="AG147" s="70" t="e">
        <f t="shared" ref="AG147:AG150" si="533">AF147/$AF$151</f>
        <v>#DIV/0!</v>
      </c>
      <c r="AH147" s="386"/>
      <c r="AI147" s="375"/>
    </row>
    <row r="148" spans="1:35" ht="15" customHeight="1">
      <c r="A148" s="382"/>
      <c r="B148" s="383"/>
      <c r="C148" s="384"/>
      <c r="D148" s="126" t="s">
        <v>63</v>
      </c>
      <c r="E148" s="80">
        <v>0</v>
      </c>
      <c r="F148" s="80">
        <v>0</v>
      </c>
      <c r="G148" s="79">
        <f t="shared" si="522"/>
        <v>0</v>
      </c>
      <c r="H148" s="70" t="e">
        <f t="shared" si="523"/>
        <v>#DIV/0!</v>
      </c>
      <c r="I148" s="80">
        <v>0</v>
      </c>
      <c r="J148" s="80">
        <v>0</v>
      </c>
      <c r="K148" s="79">
        <f t="shared" si="524"/>
        <v>0</v>
      </c>
      <c r="L148" s="70" t="e">
        <f t="shared" si="525"/>
        <v>#DIV/0!</v>
      </c>
      <c r="M148" s="385"/>
      <c r="N148" s="80">
        <v>0</v>
      </c>
      <c r="O148" s="80">
        <v>0</v>
      </c>
      <c r="P148" s="79">
        <f t="shared" si="526"/>
        <v>0</v>
      </c>
      <c r="Q148" s="70" t="e">
        <f t="shared" si="527"/>
        <v>#DIV/0!</v>
      </c>
      <c r="R148" s="386"/>
      <c r="S148" s="375"/>
      <c r="T148" s="11" t="s">
        <v>63</v>
      </c>
      <c r="U148" s="14">
        <v>0</v>
      </c>
      <c r="V148" s="14">
        <v>0</v>
      </c>
      <c r="W148" s="79">
        <f t="shared" si="528"/>
        <v>0</v>
      </c>
      <c r="X148" s="70" t="e">
        <f t="shared" si="529"/>
        <v>#DIV/0!</v>
      </c>
      <c r="Y148" s="14">
        <v>0</v>
      </c>
      <c r="Z148" s="14">
        <v>0</v>
      </c>
      <c r="AA148" s="79">
        <f t="shared" si="530"/>
        <v>0</v>
      </c>
      <c r="AB148" s="70" t="e">
        <f t="shared" si="531"/>
        <v>#DIV/0!</v>
      </c>
      <c r="AC148" s="385"/>
      <c r="AD148" s="14">
        <v>0</v>
      </c>
      <c r="AE148" s="14">
        <v>0</v>
      </c>
      <c r="AF148" s="79">
        <f t="shared" si="532"/>
        <v>0</v>
      </c>
      <c r="AG148" s="70" t="e">
        <f t="shared" si="533"/>
        <v>#DIV/0!</v>
      </c>
      <c r="AH148" s="386"/>
      <c r="AI148" s="375"/>
    </row>
    <row r="149" spans="1:35" ht="15" customHeight="1">
      <c r="A149" s="382"/>
      <c r="B149" s="383"/>
      <c r="C149" s="384"/>
      <c r="D149" s="126" t="s">
        <v>64</v>
      </c>
      <c r="E149" s="80">
        <v>0</v>
      </c>
      <c r="F149" s="80">
        <v>0</v>
      </c>
      <c r="G149" s="79">
        <f t="shared" si="522"/>
        <v>0</v>
      </c>
      <c r="H149" s="70" t="e">
        <f t="shared" si="523"/>
        <v>#DIV/0!</v>
      </c>
      <c r="I149" s="80">
        <v>0</v>
      </c>
      <c r="J149" s="80">
        <v>0</v>
      </c>
      <c r="K149" s="79">
        <f t="shared" si="524"/>
        <v>0</v>
      </c>
      <c r="L149" s="70" t="e">
        <f t="shared" si="525"/>
        <v>#DIV/0!</v>
      </c>
      <c r="M149" s="385"/>
      <c r="N149" s="80">
        <v>0</v>
      </c>
      <c r="O149" s="80">
        <v>0</v>
      </c>
      <c r="P149" s="79">
        <f t="shared" si="526"/>
        <v>0</v>
      </c>
      <c r="Q149" s="70" t="e">
        <f t="shared" si="527"/>
        <v>#DIV/0!</v>
      </c>
      <c r="R149" s="386"/>
      <c r="S149" s="375"/>
      <c r="T149" s="11" t="s">
        <v>64</v>
      </c>
      <c r="U149" s="14">
        <v>0</v>
      </c>
      <c r="V149" s="14">
        <v>0</v>
      </c>
      <c r="W149" s="79">
        <f t="shared" si="528"/>
        <v>0</v>
      </c>
      <c r="X149" s="70" t="e">
        <f t="shared" si="529"/>
        <v>#DIV/0!</v>
      </c>
      <c r="Y149" s="14">
        <v>0</v>
      </c>
      <c r="Z149" s="14">
        <v>0</v>
      </c>
      <c r="AA149" s="79">
        <f t="shared" si="530"/>
        <v>0</v>
      </c>
      <c r="AB149" s="70" t="e">
        <f t="shared" si="531"/>
        <v>#DIV/0!</v>
      </c>
      <c r="AC149" s="385"/>
      <c r="AD149" s="14">
        <v>0</v>
      </c>
      <c r="AE149" s="14">
        <v>0</v>
      </c>
      <c r="AF149" s="79">
        <f t="shared" si="532"/>
        <v>0</v>
      </c>
      <c r="AG149" s="70" t="e">
        <f t="shared" si="533"/>
        <v>#DIV/0!</v>
      </c>
      <c r="AH149" s="386"/>
      <c r="AI149" s="375"/>
    </row>
    <row r="150" spans="1:35" ht="15.75" thickBot="1">
      <c r="A150" s="382"/>
      <c r="B150" s="383"/>
      <c r="C150" s="384"/>
      <c r="D150" s="126" t="s">
        <v>65</v>
      </c>
      <c r="E150" s="80">
        <v>0</v>
      </c>
      <c r="F150" s="80">
        <v>0</v>
      </c>
      <c r="G150" s="79">
        <f t="shared" si="522"/>
        <v>0</v>
      </c>
      <c r="H150" s="70" t="e">
        <f t="shared" si="523"/>
        <v>#DIV/0!</v>
      </c>
      <c r="I150" s="80">
        <v>0</v>
      </c>
      <c r="J150" s="80">
        <v>0</v>
      </c>
      <c r="K150" s="79">
        <f t="shared" si="524"/>
        <v>0</v>
      </c>
      <c r="L150" s="70" t="e">
        <f t="shared" si="525"/>
        <v>#DIV/0!</v>
      </c>
      <c r="M150" s="385"/>
      <c r="N150" s="80">
        <v>0</v>
      </c>
      <c r="O150" s="80">
        <v>0</v>
      </c>
      <c r="P150" s="79">
        <f t="shared" si="526"/>
        <v>0</v>
      </c>
      <c r="Q150" s="70" t="e">
        <f t="shared" si="527"/>
        <v>#DIV/0!</v>
      </c>
      <c r="R150" s="386"/>
      <c r="S150" s="375"/>
      <c r="T150" s="11" t="s">
        <v>65</v>
      </c>
      <c r="U150" s="14">
        <v>0</v>
      </c>
      <c r="V150" s="14">
        <v>0</v>
      </c>
      <c r="W150" s="79">
        <f t="shared" si="528"/>
        <v>0</v>
      </c>
      <c r="X150" s="70" t="e">
        <f t="shared" si="529"/>
        <v>#DIV/0!</v>
      </c>
      <c r="Y150" s="14">
        <v>0</v>
      </c>
      <c r="Z150" s="14">
        <v>0</v>
      </c>
      <c r="AA150" s="79">
        <f t="shared" si="530"/>
        <v>0</v>
      </c>
      <c r="AB150" s="70" t="e">
        <f t="shared" si="531"/>
        <v>#DIV/0!</v>
      </c>
      <c r="AC150" s="385"/>
      <c r="AD150" s="14">
        <v>0</v>
      </c>
      <c r="AE150" s="14">
        <v>0</v>
      </c>
      <c r="AF150" s="79">
        <f t="shared" si="532"/>
        <v>0</v>
      </c>
      <c r="AG150" s="70" t="e">
        <f t="shared" si="533"/>
        <v>#DIV/0!</v>
      </c>
      <c r="AH150" s="386"/>
      <c r="AI150" s="375"/>
    </row>
    <row r="151" spans="1:35" s="72" customFormat="1" ht="15.75" thickBot="1">
      <c r="A151" s="381" t="s">
        <v>68</v>
      </c>
      <c r="B151" s="377"/>
      <c r="C151" s="378"/>
      <c r="D151" s="78"/>
      <c r="E151" s="61">
        <f>SUM(E146:E150)</f>
        <v>0</v>
      </c>
      <c r="F151" s="61">
        <f t="shared" ref="F151" si="534">SUM(F146:F150)</f>
        <v>0</v>
      </c>
      <c r="G151" s="61">
        <f t="shared" ref="G151" si="535">SUM(G146:G150)</f>
        <v>0</v>
      </c>
      <c r="H151" s="62">
        <v>1</v>
      </c>
      <c r="I151" s="61">
        <f t="shared" ref="I151" si="536">SUM(I146:I150)</f>
        <v>0</v>
      </c>
      <c r="J151" s="61">
        <f t="shared" ref="J151" si="537">SUM(J146:J150)</f>
        <v>0</v>
      </c>
      <c r="K151" s="61">
        <f t="shared" ref="K151" si="538">SUM(K146:K150)</f>
        <v>0</v>
      </c>
      <c r="L151" s="62">
        <v>1</v>
      </c>
      <c r="M151" s="61">
        <f>M146</f>
        <v>0</v>
      </c>
      <c r="N151" s="61">
        <f t="shared" ref="N151" si="539">SUM(N146:N150)</f>
        <v>0</v>
      </c>
      <c r="O151" s="61">
        <f t="shared" ref="O151" si="540">SUM(O146:O150)</f>
        <v>0</v>
      </c>
      <c r="P151" s="61">
        <f t="shared" ref="P151" si="541">SUM(P146:P150)</f>
        <v>0</v>
      </c>
      <c r="Q151" s="62">
        <v>1</v>
      </c>
      <c r="R151" s="61">
        <f>R146</f>
        <v>0</v>
      </c>
      <c r="S151" s="64" t="e">
        <f>S146</f>
        <v>#DIV/0!</v>
      </c>
      <c r="T151" s="125"/>
      <c r="U151" s="61">
        <f t="shared" ref="U151" si="542">SUM(U146:U150)</f>
        <v>0</v>
      </c>
      <c r="V151" s="61">
        <f t="shared" ref="V151" si="543">SUM(V146:V150)</f>
        <v>0</v>
      </c>
      <c r="W151" s="61">
        <f t="shared" ref="W151" si="544">SUM(W146:W150)</f>
        <v>0</v>
      </c>
      <c r="X151" s="62">
        <v>1</v>
      </c>
      <c r="Y151" s="61">
        <f>SUM(Y146:Y150)</f>
        <v>0</v>
      </c>
      <c r="Z151" s="61">
        <f>SUM(Z146:Z150)</f>
        <v>0</v>
      </c>
      <c r="AA151" s="61">
        <f>SUM(AA146:AA150)</f>
        <v>0</v>
      </c>
      <c r="AB151" s="62">
        <v>1</v>
      </c>
      <c r="AC151" s="61">
        <f>AC146</f>
        <v>0</v>
      </c>
      <c r="AD151" s="61">
        <f>SUM(AD146:AD150)</f>
        <v>0</v>
      </c>
      <c r="AE151" s="61">
        <f>SUM(AE146:AE150)</f>
        <v>0</v>
      </c>
      <c r="AF151" s="61">
        <f>SUM(AF146:AF150)</f>
        <v>0</v>
      </c>
      <c r="AG151" s="62">
        <v>1</v>
      </c>
      <c r="AH151" s="61">
        <f>AH146</f>
        <v>0</v>
      </c>
      <c r="AI151" s="64" t="e">
        <f>AI146</f>
        <v>#DIV/0!</v>
      </c>
    </row>
    <row r="152" spans="1:35">
      <c r="A152" s="382">
        <f>A146+1</f>
        <v>25</v>
      </c>
      <c r="B152" s="383"/>
      <c r="C152" s="384"/>
      <c r="D152" s="126" t="s">
        <v>61</v>
      </c>
      <c r="E152" s="80">
        <v>0</v>
      </c>
      <c r="F152" s="80">
        <v>0</v>
      </c>
      <c r="G152" s="79">
        <f>E152+F152</f>
        <v>0</v>
      </c>
      <c r="H152" s="70" t="e">
        <f>G152/$G$157</f>
        <v>#DIV/0!</v>
      </c>
      <c r="I152" s="80">
        <v>0</v>
      </c>
      <c r="J152" s="80">
        <v>0</v>
      </c>
      <c r="K152" s="79">
        <f>I152+J152</f>
        <v>0</v>
      </c>
      <c r="L152" s="70" t="e">
        <f>K152/$K$157</f>
        <v>#DIV/0!</v>
      </c>
      <c r="M152" s="385">
        <v>0</v>
      </c>
      <c r="N152" s="80">
        <v>0</v>
      </c>
      <c r="O152" s="80">
        <v>0</v>
      </c>
      <c r="P152" s="79">
        <f>N152+O152</f>
        <v>0</v>
      </c>
      <c r="Q152" s="70" t="e">
        <f>P152/$P$157</f>
        <v>#DIV/0!</v>
      </c>
      <c r="R152" s="386">
        <f>M157-P157</f>
        <v>0</v>
      </c>
      <c r="S152" s="375" t="e">
        <f>R152/M157</f>
        <v>#DIV/0!</v>
      </c>
      <c r="T152" s="11" t="s">
        <v>61</v>
      </c>
      <c r="U152" s="14">
        <v>0</v>
      </c>
      <c r="V152" s="14">
        <v>0</v>
      </c>
      <c r="W152" s="79">
        <f>U152+V152</f>
        <v>0</v>
      </c>
      <c r="X152" s="70" t="e">
        <f>W152/$W$157</f>
        <v>#DIV/0!</v>
      </c>
      <c r="Y152" s="14">
        <v>0</v>
      </c>
      <c r="Z152" s="14">
        <v>0</v>
      </c>
      <c r="AA152" s="79">
        <f>Y152+Z152</f>
        <v>0</v>
      </c>
      <c r="AB152" s="70" t="e">
        <f>AA152/$AA$157</f>
        <v>#DIV/0!</v>
      </c>
      <c r="AC152" s="385">
        <v>0</v>
      </c>
      <c r="AD152" s="14">
        <v>0</v>
      </c>
      <c r="AE152" s="14">
        <v>0</v>
      </c>
      <c r="AF152" s="79">
        <f>AD152+AE152</f>
        <v>0</v>
      </c>
      <c r="AG152" s="70" t="e">
        <f>AF152/$AF$157</f>
        <v>#DIV/0!</v>
      </c>
      <c r="AH152" s="386">
        <f>AC157-AF157</f>
        <v>0</v>
      </c>
      <c r="AI152" s="375" t="e">
        <f>AH152/AC157</f>
        <v>#DIV/0!</v>
      </c>
    </row>
    <row r="153" spans="1:35" ht="15" customHeight="1">
      <c r="A153" s="382"/>
      <c r="B153" s="383"/>
      <c r="C153" s="384"/>
      <c r="D153" s="126" t="s">
        <v>62</v>
      </c>
      <c r="E153" s="80">
        <v>0</v>
      </c>
      <c r="F153" s="80">
        <v>0</v>
      </c>
      <c r="G153" s="79">
        <f t="shared" ref="G153:G156" si="545">E153+F153</f>
        <v>0</v>
      </c>
      <c r="H153" s="70" t="e">
        <f t="shared" ref="H153:H156" si="546">G153/$G$157</f>
        <v>#DIV/0!</v>
      </c>
      <c r="I153" s="80">
        <v>0</v>
      </c>
      <c r="J153" s="80">
        <v>0</v>
      </c>
      <c r="K153" s="79">
        <f t="shared" ref="K153:K156" si="547">I153+J153</f>
        <v>0</v>
      </c>
      <c r="L153" s="70" t="e">
        <f t="shared" ref="L153:L156" si="548">K153/$K$157</f>
        <v>#DIV/0!</v>
      </c>
      <c r="M153" s="385"/>
      <c r="N153" s="80">
        <v>0</v>
      </c>
      <c r="O153" s="80">
        <v>0</v>
      </c>
      <c r="P153" s="79">
        <f t="shared" ref="P153:P156" si="549">N153+O153</f>
        <v>0</v>
      </c>
      <c r="Q153" s="70" t="e">
        <f t="shared" ref="Q153:Q156" si="550">P153/$P$157</f>
        <v>#DIV/0!</v>
      </c>
      <c r="R153" s="386"/>
      <c r="S153" s="375"/>
      <c r="T153" s="11" t="s">
        <v>62</v>
      </c>
      <c r="U153" s="14">
        <v>0</v>
      </c>
      <c r="V153" s="14">
        <v>0</v>
      </c>
      <c r="W153" s="79">
        <f t="shared" ref="W153:W156" si="551">U153+V153</f>
        <v>0</v>
      </c>
      <c r="X153" s="70" t="e">
        <f t="shared" ref="X153:X156" si="552">W153/$W$157</f>
        <v>#DIV/0!</v>
      </c>
      <c r="Y153" s="14">
        <v>0</v>
      </c>
      <c r="Z153" s="14">
        <v>0</v>
      </c>
      <c r="AA153" s="79">
        <f t="shared" ref="AA153:AA156" si="553">Y153+Z153</f>
        <v>0</v>
      </c>
      <c r="AB153" s="70" t="e">
        <f t="shared" ref="AB153:AB156" si="554">AA153/$AA$157</f>
        <v>#DIV/0!</v>
      </c>
      <c r="AC153" s="385"/>
      <c r="AD153" s="14">
        <v>0</v>
      </c>
      <c r="AE153" s="14">
        <v>0</v>
      </c>
      <c r="AF153" s="79">
        <f t="shared" ref="AF153:AF156" si="555">AD153+AE153</f>
        <v>0</v>
      </c>
      <c r="AG153" s="70" t="e">
        <f t="shared" ref="AG153:AG156" si="556">AF153/$AF$157</f>
        <v>#DIV/0!</v>
      </c>
      <c r="AH153" s="386"/>
      <c r="AI153" s="375"/>
    </row>
    <row r="154" spans="1:35" ht="15" customHeight="1">
      <c r="A154" s="382"/>
      <c r="B154" s="383"/>
      <c r="C154" s="384"/>
      <c r="D154" s="126" t="s">
        <v>63</v>
      </c>
      <c r="E154" s="80">
        <v>0</v>
      </c>
      <c r="F154" s="80">
        <v>0</v>
      </c>
      <c r="G154" s="79">
        <f t="shared" si="545"/>
        <v>0</v>
      </c>
      <c r="H154" s="70" t="e">
        <f t="shared" si="546"/>
        <v>#DIV/0!</v>
      </c>
      <c r="I154" s="80">
        <v>0</v>
      </c>
      <c r="J154" s="80">
        <v>0</v>
      </c>
      <c r="K154" s="79">
        <f t="shared" si="547"/>
        <v>0</v>
      </c>
      <c r="L154" s="70" t="e">
        <f t="shared" si="548"/>
        <v>#DIV/0!</v>
      </c>
      <c r="M154" s="385"/>
      <c r="N154" s="80">
        <v>0</v>
      </c>
      <c r="O154" s="80">
        <v>0</v>
      </c>
      <c r="P154" s="79">
        <f t="shared" si="549"/>
        <v>0</v>
      </c>
      <c r="Q154" s="70" t="e">
        <f t="shared" si="550"/>
        <v>#DIV/0!</v>
      </c>
      <c r="R154" s="386"/>
      <c r="S154" s="375"/>
      <c r="T154" s="11" t="s">
        <v>63</v>
      </c>
      <c r="U154" s="14">
        <v>0</v>
      </c>
      <c r="V154" s="14">
        <v>0</v>
      </c>
      <c r="W154" s="79">
        <f t="shared" si="551"/>
        <v>0</v>
      </c>
      <c r="X154" s="70" t="e">
        <f t="shared" si="552"/>
        <v>#DIV/0!</v>
      </c>
      <c r="Y154" s="14">
        <v>0</v>
      </c>
      <c r="Z154" s="14">
        <v>0</v>
      </c>
      <c r="AA154" s="79">
        <f t="shared" si="553"/>
        <v>0</v>
      </c>
      <c r="AB154" s="70" t="e">
        <f t="shared" si="554"/>
        <v>#DIV/0!</v>
      </c>
      <c r="AC154" s="385"/>
      <c r="AD154" s="14">
        <v>0</v>
      </c>
      <c r="AE154" s="14">
        <v>0</v>
      </c>
      <c r="AF154" s="79">
        <f t="shared" si="555"/>
        <v>0</v>
      </c>
      <c r="AG154" s="70" t="e">
        <f t="shared" si="556"/>
        <v>#DIV/0!</v>
      </c>
      <c r="AH154" s="386"/>
      <c r="AI154" s="375"/>
    </row>
    <row r="155" spans="1:35" ht="15" customHeight="1">
      <c r="A155" s="382"/>
      <c r="B155" s="383"/>
      <c r="C155" s="384"/>
      <c r="D155" s="126" t="s">
        <v>64</v>
      </c>
      <c r="E155" s="80">
        <v>0</v>
      </c>
      <c r="F155" s="80">
        <v>0</v>
      </c>
      <c r="G155" s="79">
        <f t="shared" si="545"/>
        <v>0</v>
      </c>
      <c r="H155" s="70" t="e">
        <f t="shared" si="546"/>
        <v>#DIV/0!</v>
      </c>
      <c r="I155" s="80">
        <v>0</v>
      </c>
      <c r="J155" s="80">
        <v>0</v>
      </c>
      <c r="K155" s="79">
        <f t="shared" si="547"/>
        <v>0</v>
      </c>
      <c r="L155" s="70" t="e">
        <f t="shared" si="548"/>
        <v>#DIV/0!</v>
      </c>
      <c r="M155" s="385"/>
      <c r="N155" s="80">
        <v>0</v>
      </c>
      <c r="O155" s="80">
        <v>0</v>
      </c>
      <c r="P155" s="79">
        <f t="shared" si="549"/>
        <v>0</v>
      </c>
      <c r="Q155" s="70" t="e">
        <f t="shared" si="550"/>
        <v>#DIV/0!</v>
      </c>
      <c r="R155" s="386"/>
      <c r="S155" s="375"/>
      <c r="T155" s="11" t="s">
        <v>64</v>
      </c>
      <c r="U155" s="14">
        <v>0</v>
      </c>
      <c r="V155" s="14">
        <v>0</v>
      </c>
      <c r="W155" s="79">
        <f t="shared" si="551"/>
        <v>0</v>
      </c>
      <c r="X155" s="70" t="e">
        <f t="shared" si="552"/>
        <v>#DIV/0!</v>
      </c>
      <c r="Y155" s="14">
        <v>0</v>
      </c>
      <c r="Z155" s="14">
        <v>0</v>
      </c>
      <c r="AA155" s="79">
        <f t="shared" si="553"/>
        <v>0</v>
      </c>
      <c r="AB155" s="70" t="e">
        <f t="shared" si="554"/>
        <v>#DIV/0!</v>
      </c>
      <c r="AC155" s="385"/>
      <c r="AD155" s="14">
        <v>0</v>
      </c>
      <c r="AE155" s="14">
        <v>0</v>
      </c>
      <c r="AF155" s="79">
        <f t="shared" si="555"/>
        <v>0</v>
      </c>
      <c r="AG155" s="70" t="e">
        <f t="shared" si="556"/>
        <v>#DIV/0!</v>
      </c>
      <c r="AH155" s="386"/>
      <c r="AI155" s="375"/>
    </row>
    <row r="156" spans="1:35" ht="15.75" thickBot="1">
      <c r="A156" s="382"/>
      <c r="B156" s="383"/>
      <c r="C156" s="384"/>
      <c r="D156" s="126" t="s">
        <v>65</v>
      </c>
      <c r="E156" s="80">
        <v>0</v>
      </c>
      <c r="F156" s="80">
        <v>0</v>
      </c>
      <c r="G156" s="79">
        <f t="shared" si="545"/>
        <v>0</v>
      </c>
      <c r="H156" s="70" t="e">
        <f t="shared" si="546"/>
        <v>#DIV/0!</v>
      </c>
      <c r="I156" s="80">
        <v>0</v>
      </c>
      <c r="J156" s="80">
        <v>0</v>
      </c>
      <c r="K156" s="79">
        <f t="shared" si="547"/>
        <v>0</v>
      </c>
      <c r="L156" s="70" t="e">
        <f t="shared" si="548"/>
        <v>#DIV/0!</v>
      </c>
      <c r="M156" s="385"/>
      <c r="N156" s="80">
        <v>0</v>
      </c>
      <c r="O156" s="80">
        <v>0</v>
      </c>
      <c r="P156" s="79">
        <f t="shared" si="549"/>
        <v>0</v>
      </c>
      <c r="Q156" s="70" t="e">
        <f t="shared" si="550"/>
        <v>#DIV/0!</v>
      </c>
      <c r="R156" s="386"/>
      <c r="S156" s="375"/>
      <c r="T156" s="11" t="s">
        <v>65</v>
      </c>
      <c r="U156" s="14">
        <v>0</v>
      </c>
      <c r="V156" s="14">
        <v>0</v>
      </c>
      <c r="W156" s="79">
        <f t="shared" si="551"/>
        <v>0</v>
      </c>
      <c r="X156" s="70" t="e">
        <f t="shared" si="552"/>
        <v>#DIV/0!</v>
      </c>
      <c r="Y156" s="14">
        <v>0</v>
      </c>
      <c r="Z156" s="14">
        <v>0</v>
      </c>
      <c r="AA156" s="79">
        <f t="shared" si="553"/>
        <v>0</v>
      </c>
      <c r="AB156" s="70" t="e">
        <f t="shared" si="554"/>
        <v>#DIV/0!</v>
      </c>
      <c r="AC156" s="385"/>
      <c r="AD156" s="14">
        <v>0</v>
      </c>
      <c r="AE156" s="14">
        <v>0</v>
      </c>
      <c r="AF156" s="79">
        <f t="shared" si="555"/>
        <v>0</v>
      </c>
      <c r="AG156" s="70" t="e">
        <f t="shared" si="556"/>
        <v>#DIV/0!</v>
      </c>
      <c r="AH156" s="386"/>
      <c r="AI156" s="375"/>
    </row>
    <row r="157" spans="1:35" s="72" customFormat="1" ht="15.75" thickBot="1">
      <c r="A157" s="381" t="s">
        <v>68</v>
      </c>
      <c r="B157" s="377"/>
      <c r="C157" s="378"/>
      <c r="D157" s="78"/>
      <c r="E157" s="61">
        <f>SUM(E152:E156)</f>
        <v>0</v>
      </c>
      <c r="F157" s="61">
        <f t="shared" ref="F157" si="557">SUM(F152:F156)</f>
        <v>0</v>
      </c>
      <c r="G157" s="61">
        <f t="shared" ref="G157" si="558">SUM(G152:G156)</f>
        <v>0</v>
      </c>
      <c r="H157" s="62">
        <v>1</v>
      </c>
      <c r="I157" s="61">
        <f t="shared" ref="I157" si="559">SUM(I152:I156)</f>
        <v>0</v>
      </c>
      <c r="J157" s="61">
        <f t="shared" ref="J157" si="560">SUM(J152:J156)</f>
        <v>0</v>
      </c>
      <c r="K157" s="61">
        <f t="shared" ref="K157" si="561">SUM(K152:K156)</f>
        <v>0</v>
      </c>
      <c r="L157" s="62">
        <v>1</v>
      </c>
      <c r="M157" s="61">
        <f>M152</f>
        <v>0</v>
      </c>
      <c r="N157" s="61">
        <f t="shared" ref="N157" si="562">SUM(N152:N156)</f>
        <v>0</v>
      </c>
      <c r="O157" s="61">
        <f t="shared" ref="O157" si="563">SUM(O152:O156)</f>
        <v>0</v>
      </c>
      <c r="P157" s="61">
        <f t="shared" ref="P157" si="564">SUM(P152:P156)</f>
        <v>0</v>
      </c>
      <c r="Q157" s="62">
        <v>1</v>
      </c>
      <c r="R157" s="61">
        <f>R152</f>
        <v>0</v>
      </c>
      <c r="S157" s="64" t="e">
        <f>S152</f>
        <v>#DIV/0!</v>
      </c>
      <c r="T157" s="125"/>
      <c r="U157" s="61">
        <f t="shared" ref="U157" si="565">SUM(U152:U156)</f>
        <v>0</v>
      </c>
      <c r="V157" s="61">
        <f t="shared" ref="V157" si="566">SUM(V152:V156)</f>
        <v>0</v>
      </c>
      <c r="W157" s="61">
        <f t="shared" ref="W157" si="567">SUM(W152:W156)</f>
        <v>0</v>
      </c>
      <c r="X157" s="62">
        <v>1</v>
      </c>
      <c r="Y157" s="61">
        <f>SUM(Y152:Y156)</f>
        <v>0</v>
      </c>
      <c r="Z157" s="61">
        <f>SUM(Z152:Z156)</f>
        <v>0</v>
      </c>
      <c r="AA157" s="61">
        <f>SUM(AA152:AA156)</f>
        <v>0</v>
      </c>
      <c r="AB157" s="62">
        <v>1</v>
      </c>
      <c r="AC157" s="61">
        <f>AC152</f>
        <v>0</v>
      </c>
      <c r="AD157" s="61">
        <f>SUM(AD152:AD156)</f>
        <v>0</v>
      </c>
      <c r="AE157" s="61">
        <f>SUM(AE152:AE156)</f>
        <v>0</v>
      </c>
      <c r="AF157" s="61">
        <f>SUM(AF152:AF156)</f>
        <v>0</v>
      </c>
      <c r="AG157" s="62">
        <v>1</v>
      </c>
      <c r="AH157" s="61">
        <f>AH152</f>
        <v>0</v>
      </c>
      <c r="AI157" s="64" t="e">
        <f>AI152</f>
        <v>#DIV/0!</v>
      </c>
    </row>
    <row r="158" spans="1:35">
      <c r="A158" s="382">
        <f>A152+1</f>
        <v>26</v>
      </c>
      <c r="B158" s="383"/>
      <c r="C158" s="384"/>
      <c r="D158" s="126" t="s">
        <v>61</v>
      </c>
      <c r="E158" s="80">
        <v>0</v>
      </c>
      <c r="F158" s="80">
        <v>0</v>
      </c>
      <c r="G158" s="79">
        <f>E158+F158</f>
        <v>0</v>
      </c>
      <c r="H158" s="70" t="e">
        <f>G158/$G$163</f>
        <v>#DIV/0!</v>
      </c>
      <c r="I158" s="80">
        <v>0</v>
      </c>
      <c r="J158" s="80">
        <v>0</v>
      </c>
      <c r="K158" s="79">
        <f>I158+J158</f>
        <v>0</v>
      </c>
      <c r="L158" s="70" t="e">
        <f>K158/$K$163</f>
        <v>#DIV/0!</v>
      </c>
      <c r="M158" s="385">
        <v>0</v>
      </c>
      <c r="N158" s="80">
        <v>0</v>
      </c>
      <c r="O158" s="80">
        <v>0</v>
      </c>
      <c r="P158" s="79">
        <f>N158+O158</f>
        <v>0</v>
      </c>
      <c r="Q158" s="70" t="e">
        <f>P158/$P$163</f>
        <v>#DIV/0!</v>
      </c>
      <c r="R158" s="386">
        <f>M163-P163</f>
        <v>0</v>
      </c>
      <c r="S158" s="375" t="e">
        <f>R158/M163</f>
        <v>#DIV/0!</v>
      </c>
      <c r="T158" s="11" t="s">
        <v>61</v>
      </c>
      <c r="U158" s="14">
        <v>0</v>
      </c>
      <c r="V158" s="14">
        <v>0</v>
      </c>
      <c r="W158" s="79">
        <f>U158+V158</f>
        <v>0</v>
      </c>
      <c r="X158" s="70" t="e">
        <f>W158/$W$163</f>
        <v>#DIV/0!</v>
      </c>
      <c r="Y158" s="14">
        <v>0</v>
      </c>
      <c r="Z158" s="14">
        <v>0</v>
      </c>
      <c r="AA158" s="79">
        <f>Y158+Z158</f>
        <v>0</v>
      </c>
      <c r="AB158" s="70" t="e">
        <f>AA158/$AA$163</f>
        <v>#DIV/0!</v>
      </c>
      <c r="AC158" s="385">
        <v>0</v>
      </c>
      <c r="AD158" s="14">
        <v>0</v>
      </c>
      <c r="AE158" s="14">
        <v>0</v>
      </c>
      <c r="AF158" s="79">
        <f>AD158+AE158</f>
        <v>0</v>
      </c>
      <c r="AG158" s="70" t="e">
        <f>AF158/$AF$163</f>
        <v>#DIV/0!</v>
      </c>
      <c r="AH158" s="386">
        <f>AC163-AF163</f>
        <v>0</v>
      </c>
      <c r="AI158" s="375" t="e">
        <f>AH158/AC163</f>
        <v>#DIV/0!</v>
      </c>
    </row>
    <row r="159" spans="1:35" ht="15" customHeight="1">
      <c r="A159" s="382"/>
      <c r="B159" s="383"/>
      <c r="C159" s="384"/>
      <c r="D159" s="126" t="s">
        <v>62</v>
      </c>
      <c r="E159" s="80">
        <v>0</v>
      </c>
      <c r="F159" s="80">
        <v>0</v>
      </c>
      <c r="G159" s="79">
        <f t="shared" ref="G159:G162" si="568">E159+F159</f>
        <v>0</v>
      </c>
      <c r="H159" s="70" t="e">
        <f t="shared" ref="H159:H162" si="569">G159/$G$163</f>
        <v>#DIV/0!</v>
      </c>
      <c r="I159" s="80">
        <v>0</v>
      </c>
      <c r="J159" s="80">
        <v>0</v>
      </c>
      <c r="K159" s="79">
        <f t="shared" ref="K159:K162" si="570">I159+J159</f>
        <v>0</v>
      </c>
      <c r="L159" s="70" t="e">
        <f t="shared" ref="L159:L162" si="571">K159/$K$163</f>
        <v>#DIV/0!</v>
      </c>
      <c r="M159" s="385"/>
      <c r="N159" s="80">
        <v>0</v>
      </c>
      <c r="O159" s="80">
        <v>0</v>
      </c>
      <c r="P159" s="79">
        <f t="shared" ref="P159:P162" si="572">N159+O159</f>
        <v>0</v>
      </c>
      <c r="Q159" s="70" t="e">
        <f t="shared" ref="Q159:Q162" si="573">P159/$P$163</f>
        <v>#DIV/0!</v>
      </c>
      <c r="R159" s="386"/>
      <c r="S159" s="375"/>
      <c r="T159" s="11" t="s">
        <v>62</v>
      </c>
      <c r="U159" s="14">
        <v>0</v>
      </c>
      <c r="V159" s="14">
        <v>0</v>
      </c>
      <c r="W159" s="79">
        <f t="shared" ref="W159:W162" si="574">U159+V159</f>
        <v>0</v>
      </c>
      <c r="X159" s="70" t="e">
        <f t="shared" ref="X159:X162" si="575">W159/$W$163</f>
        <v>#DIV/0!</v>
      </c>
      <c r="Y159" s="14">
        <v>0</v>
      </c>
      <c r="Z159" s="14">
        <v>0</v>
      </c>
      <c r="AA159" s="79">
        <f t="shared" ref="AA159:AA162" si="576">Y159+Z159</f>
        <v>0</v>
      </c>
      <c r="AB159" s="70" t="e">
        <f t="shared" ref="AB159:AB162" si="577">AA159/$AA$163</f>
        <v>#DIV/0!</v>
      </c>
      <c r="AC159" s="385"/>
      <c r="AD159" s="14">
        <v>0</v>
      </c>
      <c r="AE159" s="14">
        <v>0</v>
      </c>
      <c r="AF159" s="79">
        <f t="shared" ref="AF159:AF162" si="578">AD159+AE159</f>
        <v>0</v>
      </c>
      <c r="AG159" s="70" t="e">
        <f t="shared" ref="AG159:AG162" si="579">AF159/$AF$163</f>
        <v>#DIV/0!</v>
      </c>
      <c r="AH159" s="386"/>
      <c r="AI159" s="375"/>
    </row>
    <row r="160" spans="1:35" ht="15" customHeight="1">
      <c r="A160" s="382"/>
      <c r="B160" s="383"/>
      <c r="C160" s="384"/>
      <c r="D160" s="126" t="s">
        <v>63</v>
      </c>
      <c r="E160" s="80">
        <v>0</v>
      </c>
      <c r="F160" s="80">
        <v>0</v>
      </c>
      <c r="G160" s="79">
        <f t="shared" si="568"/>
        <v>0</v>
      </c>
      <c r="H160" s="70" t="e">
        <f t="shared" si="569"/>
        <v>#DIV/0!</v>
      </c>
      <c r="I160" s="80">
        <v>0</v>
      </c>
      <c r="J160" s="80">
        <v>0</v>
      </c>
      <c r="K160" s="79">
        <f t="shared" si="570"/>
        <v>0</v>
      </c>
      <c r="L160" s="70" t="e">
        <f t="shared" si="571"/>
        <v>#DIV/0!</v>
      </c>
      <c r="M160" s="385"/>
      <c r="N160" s="80">
        <v>0</v>
      </c>
      <c r="O160" s="80">
        <v>0</v>
      </c>
      <c r="P160" s="79">
        <f t="shared" si="572"/>
        <v>0</v>
      </c>
      <c r="Q160" s="70" t="e">
        <f t="shared" si="573"/>
        <v>#DIV/0!</v>
      </c>
      <c r="R160" s="386"/>
      <c r="S160" s="375"/>
      <c r="T160" s="11" t="s">
        <v>63</v>
      </c>
      <c r="U160" s="14">
        <v>0</v>
      </c>
      <c r="V160" s="14">
        <v>0</v>
      </c>
      <c r="W160" s="79">
        <f t="shared" si="574"/>
        <v>0</v>
      </c>
      <c r="X160" s="70" t="e">
        <f t="shared" si="575"/>
        <v>#DIV/0!</v>
      </c>
      <c r="Y160" s="14">
        <v>0</v>
      </c>
      <c r="Z160" s="14">
        <v>0</v>
      </c>
      <c r="AA160" s="79">
        <f t="shared" si="576"/>
        <v>0</v>
      </c>
      <c r="AB160" s="70" t="e">
        <f t="shared" si="577"/>
        <v>#DIV/0!</v>
      </c>
      <c r="AC160" s="385"/>
      <c r="AD160" s="14">
        <v>0</v>
      </c>
      <c r="AE160" s="14">
        <v>0</v>
      </c>
      <c r="AF160" s="79">
        <f t="shared" si="578"/>
        <v>0</v>
      </c>
      <c r="AG160" s="70" t="e">
        <f t="shared" si="579"/>
        <v>#DIV/0!</v>
      </c>
      <c r="AH160" s="386"/>
      <c r="AI160" s="375"/>
    </row>
    <row r="161" spans="1:35" ht="15" customHeight="1">
      <c r="A161" s="382"/>
      <c r="B161" s="383"/>
      <c r="C161" s="384"/>
      <c r="D161" s="126" t="s">
        <v>64</v>
      </c>
      <c r="E161" s="80">
        <v>0</v>
      </c>
      <c r="F161" s="80">
        <v>0</v>
      </c>
      <c r="G161" s="79">
        <f t="shared" si="568"/>
        <v>0</v>
      </c>
      <c r="H161" s="70" t="e">
        <f t="shared" si="569"/>
        <v>#DIV/0!</v>
      </c>
      <c r="I161" s="80">
        <v>0</v>
      </c>
      <c r="J161" s="80">
        <v>0</v>
      </c>
      <c r="K161" s="79">
        <f t="shared" si="570"/>
        <v>0</v>
      </c>
      <c r="L161" s="70" t="e">
        <f t="shared" si="571"/>
        <v>#DIV/0!</v>
      </c>
      <c r="M161" s="385"/>
      <c r="N161" s="80">
        <v>0</v>
      </c>
      <c r="O161" s="80">
        <v>0</v>
      </c>
      <c r="P161" s="79">
        <f t="shared" si="572"/>
        <v>0</v>
      </c>
      <c r="Q161" s="70" t="e">
        <f t="shared" si="573"/>
        <v>#DIV/0!</v>
      </c>
      <c r="R161" s="386"/>
      <c r="S161" s="375"/>
      <c r="T161" s="11" t="s">
        <v>64</v>
      </c>
      <c r="U161" s="14">
        <v>0</v>
      </c>
      <c r="V161" s="14">
        <v>0</v>
      </c>
      <c r="W161" s="79">
        <f t="shared" si="574"/>
        <v>0</v>
      </c>
      <c r="X161" s="70" t="e">
        <f t="shared" si="575"/>
        <v>#DIV/0!</v>
      </c>
      <c r="Y161" s="14">
        <v>0</v>
      </c>
      <c r="Z161" s="14">
        <v>0</v>
      </c>
      <c r="AA161" s="79">
        <f t="shared" si="576"/>
        <v>0</v>
      </c>
      <c r="AB161" s="70" t="e">
        <f t="shared" si="577"/>
        <v>#DIV/0!</v>
      </c>
      <c r="AC161" s="385"/>
      <c r="AD161" s="14">
        <v>0</v>
      </c>
      <c r="AE161" s="14">
        <v>0</v>
      </c>
      <c r="AF161" s="79">
        <f t="shared" si="578"/>
        <v>0</v>
      </c>
      <c r="AG161" s="70" t="e">
        <f t="shared" si="579"/>
        <v>#DIV/0!</v>
      </c>
      <c r="AH161" s="386"/>
      <c r="AI161" s="375"/>
    </row>
    <row r="162" spans="1:35" ht="15.75" thickBot="1">
      <c r="A162" s="382"/>
      <c r="B162" s="383"/>
      <c r="C162" s="384"/>
      <c r="D162" s="126" t="s">
        <v>65</v>
      </c>
      <c r="E162" s="80">
        <v>0</v>
      </c>
      <c r="F162" s="80">
        <v>0</v>
      </c>
      <c r="G162" s="79">
        <f t="shared" si="568"/>
        <v>0</v>
      </c>
      <c r="H162" s="70" t="e">
        <f t="shared" si="569"/>
        <v>#DIV/0!</v>
      </c>
      <c r="I162" s="80">
        <v>0</v>
      </c>
      <c r="J162" s="80">
        <v>0</v>
      </c>
      <c r="K162" s="79">
        <f t="shared" si="570"/>
        <v>0</v>
      </c>
      <c r="L162" s="70" t="e">
        <f t="shared" si="571"/>
        <v>#DIV/0!</v>
      </c>
      <c r="M162" s="385"/>
      <c r="N162" s="80">
        <v>0</v>
      </c>
      <c r="O162" s="80">
        <v>0</v>
      </c>
      <c r="P162" s="79">
        <f t="shared" si="572"/>
        <v>0</v>
      </c>
      <c r="Q162" s="70" t="e">
        <f t="shared" si="573"/>
        <v>#DIV/0!</v>
      </c>
      <c r="R162" s="386"/>
      <c r="S162" s="375"/>
      <c r="T162" s="11" t="s">
        <v>65</v>
      </c>
      <c r="U162" s="14">
        <v>0</v>
      </c>
      <c r="V162" s="14">
        <v>0</v>
      </c>
      <c r="W162" s="79">
        <f t="shared" si="574"/>
        <v>0</v>
      </c>
      <c r="X162" s="70" t="e">
        <f t="shared" si="575"/>
        <v>#DIV/0!</v>
      </c>
      <c r="Y162" s="14">
        <v>0</v>
      </c>
      <c r="Z162" s="14">
        <v>0</v>
      </c>
      <c r="AA162" s="79">
        <f t="shared" si="576"/>
        <v>0</v>
      </c>
      <c r="AB162" s="70" t="e">
        <f t="shared" si="577"/>
        <v>#DIV/0!</v>
      </c>
      <c r="AC162" s="385"/>
      <c r="AD162" s="14">
        <v>0</v>
      </c>
      <c r="AE162" s="14">
        <v>0</v>
      </c>
      <c r="AF162" s="79">
        <f t="shared" si="578"/>
        <v>0</v>
      </c>
      <c r="AG162" s="70" t="e">
        <f t="shared" si="579"/>
        <v>#DIV/0!</v>
      </c>
      <c r="AH162" s="386"/>
      <c r="AI162" s="375"/>
    </row>
    <row r="163" spans="1:35" s="72" customFormat="1" ht="15.75" thickBot="1">
      <c r="A163" s="381" t="s">
        <v>68</v>
      </c>
      <c r="B163" s="377"/>
      <c r="C163" s="378"/>
      <c r="D163" s="78"/>
      <c r="E163" s="61">
        <f>SUM(E158:E162)</f>
        <v>0</v>
      </c>
      <c r="F163" s="61">
        <f t="shared" ref="F163" si="580">SUM(F158:F162)</f>
        <v>0</v>
      </c>
      <c r="G163" s="61">
        <f t="shared" ref="G163" si="581">SUM(G158:G162)</f>
        <v>0</v>
      </c>
      <c r="H163" s="62">
        <v>1</v>
      </c>
      <c r="I163" s="61">
        <f t="shared" ref="I163" si="582">SUM(I158:I162)</f>
        <v>0</v>
      </c>
      <c r="J163" s="61">
        <f t="shared" ref="J163" si="583">SUM(J158:J162)</f>
        <v>0</v>
      </c>
      <c r="K163" s="61">
        <f t="shared" ref="K163" si="584">SUM(K158:K162)</f>
        <v>0</v>
      </c>
      <c r="L163" s="62">
        <v>1</v>
      </c>
      <c r="M163" s="61">
        <f>M158</f>
        <v>0</v>
      </c>
      <c r="N163" s="61">
        <f t="shared" ref="N163" si="585">SUM(N158:N162)</f>
        <v>0</v>
      </c>
      <c r="O163" s="61">
        <f t="shared" ref="O163" si="586">SUM(O158:O162)</f>
        <v>0</v>
      </c>
      <c r="P163" s="61">
        <f t="shared" ref="P163" si="587">SUM(P158:P162)</f>
        <v>0</v>
      </c>
      <c r="Q163" s="62">
        <v>1</v>
      </c>
      <c r="R163" s="61">
        <f>R158</f>
        <v>0</v>
      </c>
      <c r="S163" s="64" t="e">
        <f>S158</f>
        <v>#DIV/0!</v>
      </c>
      <c r="T163" s="125"/>
      <c r="U163" s="61">
        <f t="shared" ref="U163" si="588">SUM(U158:U162)</f>
        <v>0</v>
      </c>
      <c r="V163" s="61">
        <f t="shared" ref="V163" si="589">SUM(V158:V162)</f>
        <v>0</v>
      </c>
      <c r="W163" s="61">
        <f t="shared" ref="W163" si="590">SUM(W158:W162)</f>
        <v>0</v>
      </c>
      <c r="X163" s="62">
        <v>1</v>
      </c>
      <c r="Y163" s="61">
        <f>SUM(Y158:Y162)</f>
        <v>0</v>
      </c>
      <c r="Z163" s="61">
        <f>SUM(Z158:Z162)</f>
        <v>0</v>
      </c>
      <c r="AA163" s="61">
        <f>SUM(AA158:AA162)</f>
        <v>0</v>
      </c>
      <c r="AB163" s="62">
        <v>1</v>
      </c>
      <c r="AC163" s="61">
        <f>AC158</f>
        <v>0</v>
      </c>
      <c r="AD163" s="61">
        <f>SUM(AD158:AD162)</f>
        <v>0</v>
      </c>
      <c r="AE163" s="61">
        <f>SUM(AE158:AE162)</f>
        <v>0</v>
      </c>
      <c r="AF163" s="61">
        <f>SUM(AF158:AF162)</f>
        <v>0</v>
      </c>
      <c r="AG163" s="62">
        <v>1</v>
      </c>
      <c r="AH163" s="61">
        <f>AH158</f>
        <v>0</v>
      </c>
      <c r="AI163" s="64" t="e">
        <f>AI158</f>
        <v>#DIV/0!</v>
      </c>
    </row>
    <row r="164" spans="1:35">
      <c r="A164" s="382">
        <f>A158+1</f>
        <v>27</v>
      </c>
      <c r="B164" s="383"/>
      <c r="C164" s="384"/>
      <c r="D164" s="126" t="s">
        <v>61</v>
      </c>
      <c r="E164" s="80">
        <v>0</v>
      </c>
      <c r="F164" s="80">
        <v>0</v>
      </c>
      <c r="G164" s="79">
        <f>E164+F164</f>
        <v>0</v>
      </c>
      <c r="H164" s="70" t="e">
        <f>G164/$G$169</f>
        <v>#DIV/0!</v>
      </c>
      <c r="I164" s="80">
        <v>0</v>
      </c>
      <c r="J164" s="80">
        <v>0</v>
      </c>
      <c r="K164" s="79">
        <f>I164+J164</f>
        <v>0</v>
      </c>
      <c r="L164" s="70" t="e">
        <f>K164/$K$169</f>
        <v>#DIV/0!</v>
      </c>
      <c r="M164" s="385">
        <v>0</v>
      </c>
      <c r="N164" s="80">
        <v>0</v>
      </c>
      <c r="O164" s="80">
        <v>0</v>
      </c>
      <c r="P164" s="79">
        <f>N164+O164</f>
        <v>0</v>
      </c>
      <c r="Q164" s="70" t="e">
        <f>P164/$P$169</f>
        <v>#DIV/0!</v>
      </c>
      <c r="R164" s="386">
        <f>M169-P169</f>
        <v>0</v>
      </c>
      <c r="S164" s="375" t="e">
        <f>R164/M169</f>
        <v>#DIV/0!</v>
      </c>
      <c r="T164" s="11" t="s">
        <v>61</v>
      </c>
      <c r="U164" s="14">
        <v>0</v>
      </c>
      <c r="V164" s="14">
        <v>0</v>
      </c>
      <c r="W164" s="79">
        <f>U164+V164</f>
        <v>0</v>
      </c>
      <c r="X164" s="70" t="e">
        <f>W164/$W$169</f>
        <v>#DIV/0!</v>
      </c>
      <c r="Y164" s="14">
        <v>0</v>
      </c>
      <c r="Z164" s="14">
        <v>0</v>
      </c>
      <c r="AA164" s="79">
        <f>Y164+Z164</f>
        <v>0</v>
      </c>
      <c r="AB164" s="70" t="e">
        <f>AA164/$AA$169</f>
        <v>#DIV/0!</v>
      </c>
      <c r="AC164" s="385">
        <v>0</v>
      </c>
      <c r="AD164" s="14">
        <v>0</v>
      </c>
      <c r="AE164" s="14">
        <v>0</v>
      </c>
      <c r="AF164" s="79">
        <f>AD164+AE164</f>
        <v>0</v>
      </c>
      <c r="AG164" s="70" t="e">
        <f>AF164/$AF$169</f>
        <v>#DIV/0!</v>
      </c>
      <c r="AH164" s="386">
        <f>AC169-AF169</f>
        <v>0</v>
      </c>
      <c r="AI164" s="375" t="e">
        <f>AH164/AC169</f>
        <v>#DIV/0!</v>
      </c>
    </row>
    <row r="165" spans="1:35" ht="15" customHeight="1">
      <c r="A165" s="382"/>
      <c r="B165" s="383"/>
      <c r="C165" s="384"/>
      <c r="D165" s="126" t="s">
        <v>62</v>
      </c>
      <c r="E165" s="80">
        <v>0</v>
      </c>
      <c r="F165" s="80">
        <v>0</v>
      </c>
      <c r="G165" s="79">
        <f t="shared" ref="G165:G168" si="591">E165+F165</f>
        <v>0</v>
      </c>
      <c r="H165" s="70" t="e">
        <f t="shared" ref="H165:H168" si="592">G165/$G$169</f>
        <v>#DIV/0!</v>
      </c>
      <c r="I165" s="80">
        <v>0</v>
      </c>
      <c r="J165" s="80">
        <v>0</v>
      </c>
      <c r="K165" s="79">
        <f t="shared" ref="K165:K168" si="593">I165+J165</f>
        <v>0</v>
      </c>
      <c r="L165" s="70" t="e">
        <f t="shared" ref="L165:L168" si="594">K165/$K$169</f>
        <v>#DIV/0!</v>
      </c>
      <c r="M165" s="385"/>
      <c r="N165" s="80">
        <v>0</v>
      </c>
      <c r="O165" s="80">
        <v>0</v>
      </c>
      <c r="P165" s="79">
        <f t="shared" ref="P165:P168" si="595">N165+O165</f>
        <v>0</v>
      </c>
      <c r="Q165" s="70" t="e">
        <f t="shared" ref="Q165:Q168" si="596">P165/$P$169</f>
        <v>#DIV/0!</v>
      </c>
      <c r="R165" s="386"/>
      <c r="S165" s="375"/>
      <c r="T165" s="11" t="s">
        <v>62</v>
      </c>
      <c r="U165" s="14">
        <v>0</v>
      </c>
      <c r="V165" s="14">
        <v>0</v>
      </c>
      <c r="W165" s="79">
        <f t="shared" ref="W165:W168" si="597">U165+V165</f>
        <v>0</v>
      </c>
      <c r="X165" s="70" t="e">
        <f t="shared" ref="X165:X168" si="598">W165/$W$169</f>
        <v>#DIV/0!</v>
      </c>
      <c r="Y165" s="14">
        <v>0</v>
      </c>
      <c r="Z165" s="14">
        <v>0</v>
      </c>
      <c r="AA165" s="79">
        <f t="shared" ref="AA165:AA168" si="599">Y165+Z165</f>
        <v>0</v>
      </c>
      <c r="AB165" s="70" t="e">
        <f t="shared" ref="AB165:AB168" si="600">AA165/$AA$169</f>
        <v>#DIV/0!</v>
      </c>
      <c r="AC165" s="385"/>
      <c r="AD165" s="14">
        <v>0</v>
      </c>
      <c r="AE165" s="14">
        <v>0</v>
      </c>
      <c r="AF165" s="79">
        <f t="shared" ref="AF165:AF168" si="601">AD165+AE165</f>
        <v>0</v>
      </c>
      <c r="AG165" s="70" t="e">
        <f t="shared" ref="AG165:AG168" si="602">AF165/$AF$169</f>
        <v>#DIV/0!</v>
      </c>
      <c r="AH165" s="386"/>
      <c r="AI165" s="375"/>
    </row>
    <row r="166" spans="1:35" ht="15" customHeight="1">
      <c r="A166" s="382"/>
      <c r="B166" s="383"/>
      <c r="C166" s="384"/>
      <c r="D166" s="126" t="s">
        <v>63</v>
      </c>
      <c r="E166" s="80">
        <v>0</v>
      </c>
      <c r="F166" s="80">
        <v>0</v>
      </c>
      <c r="G166" s="79">
        <f t="shared" si="591"/>
        <v>0</v>
      </c>
      <c r="H166" s="70" t="e">
        <f t="shared" si="592"/>
        <v>#DIV/0!</v>
      </c>
      <c r="I166" s="80">
        <v>0</v>
      </c>
      <c r="J166" s="80">
        <v>0</v>
      </c>
      <c r="K166" s="79">
        <f t="shared" si="593"/>
        <v>0</v>
      </c>
      <c r="L166" s="70" t="e">
        <f t="shared" si="594"/>
        <v>#DIV/0!</v>
      </c>
      <c r="M166" s="385"/>
      <c r="N166" s="80">
        <v>0</v>
      </c>
      <c r="O166" s="80">
        <v>0</v>
      </c>
      <c r="P166" s="79">
        <f t="shared" si="595"/>
        <v>0</v>
      </c>
      <c r="Q166" s="70" t="e">
        <f t="shared" si="596"/>
        <v>#DIV/0!</v>
      </c>
      <c r="R166" s="386"/>
      <c r="S166" s="375"/>
      <c r="T166" s="11" t="s">
        <v>63</v>
      </c>
      <c r="U166" s="14">
        <v>0</v>
      </c>
      <c r="V166" s="14">
        <v>0</v>
      </c>
      <c r="W166" s="79">
        <f t="shared" si="597"/>
        <v>0</v>
      </c>
      <c r="X166" s="70" t="e">
        <f t="shared" si="598"/>
        <v>#DIV/0!</v>
      </c>
      <c r="Y166" s="14">
        <v>0</v>
      </c>
      <c r="Z166" s="14">
        <v>0</v>
      </c>
      <c r="AA166" s="79">
        <f t="shared" si="599"/>
        <v>0</v>
      </c>
      <c r="AB166" s="70" t="e">
        <f t="shared" si="600"/>
        <v>#DIV/0!</v>
      </c>
      <c r="AC166" s="385"/>
      <c r="AD166" s="14">
        <v>0</v>
      </c>
      <c r="AE166" s="14">
        <v>0</v>
      </c>
      <c r="AF166" s="79">
        <f t="shared" si="601"/>
        <v>0</v>
      </c>
      <c r="AG166" s="70" t="e">
        <f t="shared" si="602"/>
        <v>#DIV/0!</v>
      </c>
      <c r="AH166" s="386"/>
      <c r="AI166" s="375"/>
    </row>
    <row r="167" spans="1:35" ht="15" customHeight="1">
      <c r="A167" s="382"/>
      <c r="B167" s="383"/>
      <c r="C167" s="384"/>
      <c r="D167" s="126" t="s">
        <v>64</v>
      </c>
      <c r="E167" s="80">
        <v>0</v>
      </c>
      <c r="F167" s="80">
        <v>0</v>
      </c>
      <c r="G167" s="79">
        <f t="shared" si="591"/>
        <v>0</v>
      </c>
      <c r="H167" s="70" t="e">
        <f t="shared" si="592"/>
        <v>#DIV/0!</v>
      </c>
      <c r="I167" s="80">
        <v>0</v>
      </c>
      <c r="J167" s="80">
        <v>0</v>
      </c>
      <c r="K167" s="79">
        <f t="shared" si="593"/>
        <v>0</v>
      </c>
      <c r="L167" s="70" t="e">
        <f t="shared" si="594"/>
        <v>#DIV/0!</v>
      </c>
      <c r="M167" s="385"/>
      <c r="N167" s="80">
        <v>0</v>
      </c>
      <c r="O167" s="80">
        <v>0</v>
      </c>
      <c r="P167" s="79">
        <f t="shared" si="595"/>
        <v>0</v>
      </c>
      <c r="Q167" s="70" t="e">
        <f t="shared" si="596"/>
        <v>#DIV/0!</v>
      </c>
      <c r="R167" s="386"/>
      <c r="S167" s="375"/>
      <c r="T167" s="11" t="s">
        <v>64</v>
      </c>
      <c r="U167" s="14">
        <v>0</v>
      </c>
      <c r="V167" s="14">
        <v>0</v>
      </c>
      <c r="W167" s="79">
        <f t="shared" si="597"/>
        <v>0</v>
      </c>
      <c r="X167" s="70" t="e">
        <f t="shared" si="598"/>
        <v>#DIV/0!</v>
      </c>
      <c r="Y167" s="14">
        <v>0</v>
      </c>
      <c r="Z167" s="14">
        <v>0</v>
      </c>
      <c r="AA167" s="79">
        <f t="shared" si="599"/>
        <v>0</v>
      </c>
      <c r="AB167" s="70" t="e">
        <f t="shared" si="600"/>
        <v>#DIV/0!</v>
      </c>
      <c r="AC167" s="385"/>
      <c r="AD167" s="14">
        <v>0</v>
      </c>
      <c r="AE167" s="14">
        <v>0</v>
      </c>
      <c r="AF167" s="79">
        <f t="shared" si="601"/>
        <v>0</v>
      </c>
      <c r="AG167" s="70" t="e">
        <f t="shared" si="602"/>
        <v>#DIV/0!</v>
      </c>
      <c r="AH167" s="386"/>
      <c r="AI167" s="375"/>
    </row>
    <row r="168" spans="1:35" ht="15.75" thickBot="1">
      <c r="A168" s="382"/>
      <c r="B168" s="383"/>
      <c r="C168" s="384"/>
      <c r="D168" s="126" t="s">
        <v>65</v>
      </c>
      <c r="E168" s="80">
        <v>0</v>
      </c>
      <c r="F168" s="80">
        <v>0</v>
      </c>
      <c r="G168" s="79">
        <f t="shared" si="591"/>
        <v>0</v>
      </c>
      <c r="H168" s="70" t="e">
        <f t="shared" si="592"/>
        <v>#DIV/0!</v>
      </c>
      <c r="I168" s="80">
        <v>0</v>
      </c>
      <c r="J168" s="80">
        <v>0</v>
      </c>
      <c r="K168" s="79">
        <f t="shared" si="593"/>
        <v>0</v>
      </c>
      <c r="L168" s="70" t="e">
        <f t="shared" si="594"/>
        <v>#DIV/0!</v>
      </c>
      <c r="M168" s="385"/>
      <c r="N168" s="80">
        <v>0</v>
      </c>
      <c r="O168" s="80">
        <v>0</v>
      </c>
      <c r="P168" s="79">
        <f t="shared" si="595"/>
        <v>0</v>
      </c>
      <c r="Q168" s="70" t="e">
        <f t="shared" si="596"/>
        <v>#DIV/0!</v>
      </c>
      <c r="R168" s="386"/>
      <c r="S168" s="375"/>
      <c r="T168" s="11" t="s">
        <v>65</v>
      </c>
      <c r="U168" s="14">
        <v>0</v>
      </c>
      <c r="V168" s="14">
        <v>0</v>
      </c>
      <c r="W168" s="79">
        <f t="shared" si="597"/>
        <v>0</v>
      </c>
      <c r="X168" s="70" t="e">
        <f t="shared" si="598"/>
        <v>#DIV/0!</v>
      </c>
      <c r="Y168" s="14">
        <v>0</v>
      </c>
      <c r="Z168" s="14">
        <v>0</v>
      </c>
      <c r="AA168" s="79">
        <f t="shared" si="599"/>
        <v>0</v>
      </c>
      <c r="AB168" s="70" t="e">
        <f t="shared" si="600"/>
        <v>#DIV/0!</v>
      </c>
      <c r="AC168" s="385"/>
      <c r="AD168" s="14">
        <v>0</v>
      </c>
      <c r="AE168" s="14">
        <v>0</v>
      </c>
      <c r="AF168" s="79">
        <f t="shared" si="601"/>
        <v>0</v>
      </c>
      <c r="AG168" s="70" t="e">
        <f t="shared" si="602"/>
        <v>#DIV/0!</v>
      </c>
      <c r="AH168" s="386"/>
      <c r="AI168" s="375"/>
    </row>
    <row r="169" spans="1:35" s="72" customFormat="1" ht="15.75" thickBot="1">
      <c r="A169" s="381" t="s">
        <v>68</v>
      </c>
      <c r="B169" s="377"/>
      <c r="C169" s="378"/>
      <c r="D169" s="78"/>
      <c r="E169" s="61">
        <f>SUM(E164:E168)</f>
        <v>0</v>
      </c>
      <c r="F169" s="61">
        <f t="shared" ref="F169" si="603">SUM(F164:F168)</f>
        <v>0</v>
      </c>
      <c r="G169" s="61">
        <f t="shared" ref="G169" si="604">SUM(G164:G168)</f>
        <v>0</v>
      </c>
      <c r="H169" s="62">
        <v>1</v>
      </c>
      <c r="I169" s="61">
        <f t="shared" ref="I169" si="605">SUM(I164:I168)</f>
        <v>0</v>
      </c>
      <c r="J169" s="61">
        <f t="shared" ref="J169" si="606">SUM(J164:J168)</f>
        <v>0</v>
      </c>
      <c r="K169" s="61">
        <f t="shared" ref="K169" si="607">SUM(K164:K168)</f>
        <v>0</v>
      </c>
      <c r="L169" s="62">
        <v>1</v>
      </c>
      <c r="M169" s="61">
        <f>M164</f>
        <v>0</v>
      </c>
      <c r="N169" s="61">
        <f t="shared" ref="N169" si="608">SUM(N164:N168)</f>
        <v>0</v>
      </c>
      <c r="O169" s="61">
        <f t="shared" ref="O169" si="609">SUM(O164:O168)</f>
        <v>0</v>
      </c>
      <c r="P169" s="61">
        <f t="shared" ref="P169" si="610">SUM(P164:P168)</f>
        <v>0</v>
      </c>
      <c r="Q169" s="62">
        <v>1</v>
      </c>
      <c r="R169" s="61">
        <f>R164</f>
        <v>0</v>
      </c>
      <c r="S169" s="64" t="e">
        <f>S164</f>
        <v>#DIV/0!</v>
      </c>
      <c r="T169" s="125"/>
      <c r="U169" s="61">
        <f t="shared" ref="U169" si="611">SUM(U164:U168)</f>
        <v>0</v>
      </c>
      <c r="V169" s="61">
        <f t="shared" ref="V169" si="612">SUM(V164:V168)</f>
        <v>0</v>
      </c>
      <c r="W169" s="61">
        <f t="shared" ref="W169" si="613">SUM(W164:W168)</f>
        <v>0</v>
      </c>
      <c r="X169" s="62">
        <v>1</v>
      </c>
      <c r="Y169" s="61">
        <f>SUM(Y164:Y168)</f>
        <v>0</v>
      </c>
      <c r="Z169" s="61">
        <f>SUM(Z164:Z168)</f>
        <v>0</v>
      </c>
      <c r="AA169" s="61">
        <f>SUM(AA164:AA168)</f>
        <v>0</v>
      </c>
      <c r="AB169" s="62">
        <v>1</v>
      </c>
      <c r="AC169" s="61">
        <f>AC164</f>
        <v>0</v>
      </c>
      <c r="AD169" s="61">
        <f>SUM(AD164:AD168)</f>
        <v>0</v>
      </c>
      <c r="AE169" s="61">
        <f>SUM(AE164:AE168)</f>
        <v>0</v>
      </c>
      <c r="AF169" s="61">
        <f>SUM(AF164:AF168)</f>
        <v>0</v>
      </c>
      <c r="AG169" s="62">
        <v>1</v>
      </c>
      <c r="AH169" s="61">
        <f>AH164</f>
        <v>0</v>
      </c>
      <c r="AI169" s="64" t="e">
        <f>AI164</f>
        <v>#DIV/0!</v>
      </c>
    </row>
    <row r="170" spans="1:35">
      <c r="A170" s="382">
        <f>A164+1</f>
        <v>28</v>
      </c>
      <c r="B170" s="383"/>
      <c r="C170" s="384"/>
      <c r="D170" s="126" t="s">
        <v>61</v>
      </c>
      <c r="E170" s="80">
        <v>0</v>
      </c>
      <c r="F170" s="80">
        <v>0</v>
      </c>
      <c r="G170" s="79">
        <f>E170+F170</f>
        <v>0</v>
      </c>
      <c r="H170" s="70" t="e">
        <f>G170/$G$175</f>
        <v>#DIV/0!</v>
      </c>
      <c r="I170" s="80">
        <v>0</v>
      </c>
      <c r="J170" s="80">
        <v>0</v>
      </c>
      <c r="K170" s="79">
        <f>I170+J170</f>
        <v>0</v>
      </c>
      <c r="L170" s="70" t="e">
        <f>K170/$K$175</f>
        <v>#DIV/0!</v>
      </c>
      <c r="M170" s="385">
        <v>0</v>
      </c>
      <c r="N170" s="80">
        <v>0</v>
      </c>
      <c r="O170" s="80">
        <v>0</v>
      </c>
      <c r="P170" s="79">
        <f>N170+O170</f>
        <v>0</v>
      </c>
      <c r="Q170" s="70" t="e">
        <f>P170/$P$175</f>
        <v>#DIV/0!</v>
      </c>
      <c r="R170" s="386">
        <f>M175-P175</f>
        <v>0</v>
      </c>
      <c r="S170" s="375" t="e">
        <f>R170/M175</f>
        <v>#DIV/0!</v>
      </c>
      <c r="T170" s="11" t="s">
        <v>61</v>
      </c>
      <c r="U170" s="14">
        <v>0</v>
      </c>
      <c r="V170" s="14">
        <v>0</v>
      </c>
      <c r="W170" s="79">
        <f>U170+V170</f>
        <v>0</v>
      </c>
      <c r="X170" s="70" t="e">
        <f>W170/$W$175</f>
        <v>#DIV/0!</v>
      </c>
      <c r="Y170" s="14">
        <v>0</v>
      </c>
      <c r="Z170" s="14">
        <v>0</v>
      </c>
      <c r="AA170" s="79">
        <f>Y170+Z170</f>
        <v>0</v>
      </c>
      <c r="AB170" s="70" t="e">
        <f>AA170/$AA$175</f>
        <v>#DIV/0!</v>
      </c>
      <c r="AC170" s="385">
        <v>0</v>
      </c>
      <c r="AD170" s="14">
        <v>0</v>
      </c>
      <c r="AE170" s="14">
        <v>0</v>
      </c>
      <c r="AF170" s="79">
        <f>AD170+AE170</f>
        <v>0</v>
      </c>
      <c r="AG170" s="70" t="e">
        <f>AF170/$AF$175</f>
        <v>#DIV/0!</v>
      </c>
      <c r="AH170" s="386">
        <f>AC175-AF175</f>
        <v>0</v>
      </c>
      <c r="AI170" s="375" t="e">
        <f>AH170/AC175</f>
        <v>#DIV/0!</v>
      </c>
    </row>
    <row r="171" spans="1:35" ht="15" customHeight="1">
      <c r="A171" s="382"/>
      <c r="B171" s="383"/>
      <c r="C171" s="384"/>
      <c r="D171" s="126" t="s">
        <v>62</v>
      </c>
      <c r="E171" s="80">
        <v>0</v>
      </c>
      <c r="F171" s="80">
        <v>0</v>
      </c>
      <c r="G171" s="79">
        <f t="shared" ref="G171:G174" si="614">E171+F171</f>
        <v>0</v>
      </c>
      <c r="H171" s="70" t="e">
        <f t="shared" ref="H171:H174" si="615">G171/$G$175</f>
        <v>#DIV/0!</v>
      </c>
      <c r="I171" s="80">
        <v>0</v>
      </c>
      <c r="J171" s="80">
        <v>0</v>
      </c>
      <c r="K171" s="79">
        <f t="shared" ref="K171:K174" si="616">I171+J171</f>
        <v>0</v>
      </c>
      <c r="L171" s="70" t="e">
        <f t="shared" ref="L171:L174" si="617">K171/$K$175</f>
        <v>#DIV/0!</v>
      </c>
      <c r="M171" s="385"/>
      <c r="N171" s="80">
        <v>0</v>
      </c>
      <c r="O171" s="80">
        <v>0</v>
      </c>
      <c r="P171" s="79">
        <f t="shared" ref="P171:P174" si="618">N171+O171</f>
        <v>0</v>
      </c>
      <c r="Q171" s="70" t="e">
        <f t="shared" ref="Q171:Q174" si="619">P171/$P$175</f>
        <v>#DIV/0!</v>
      </c>
      <c r="R171" s="386"/>
      <c r="S171" s="375"/>
      <c r="T171" s="11" t="s">
        <v>62</v>
      </c>
      <c r="U171" s="14">
        <v>0</v>
      </c>
      <c r="V171" s="14">
        <v>0</v>
      </c>
      <c r="W171" s="79">
        <f t="shared" ref="W171:W174" si="620">U171+V171</f>
        <v>0</v>
      </c>
      <c r="X171" s="70" t="e">
        <f t="shared" ref="X171:X174" si="621">W171/$W$175</f>
        <v>#DIV/0!</v>
      </c>
      <c r="Y171" s="14">
        <v>0</v>
      </c>
      <c r="Z171" s="14">
        <v>0</v>
      </c>
      <c r="AA171" s="79">
        <f t="shared" ref="AA171:AA174" si="622">Y171+Z171</f>
        <v>0</v>
      </c>
      <c r="AB171" s="70" t="e">
        <f t="shared" ref="AB171:AB174" si="623">AA171/$AA$175</f>
        <v>#DIV/0!</v>
      </c>
      <c r="AC171" s="385"/>
      <c r="AD171" s="14">
        <v>0</v>
      </c>
      <c r="AE171" s="14">
        <v>0</v>
      </c>
      <c r="AF171" s="79">
        <f t="shared" ref="AF171:AF174" si="624">AD171+AE171</f>
        <v>0</v>
      </c>
      <c r="AG171" s="70" t="e">
        <f t="shared" ref="AG171:AG174" si="625">AF171/$AF$175</f>
        <v>#DIV/0!</v>
      </c>
      <c r="AH171" s="386"/>
      <c r="AI171" s="375"/>
    </row>
    <row r="172" spans="1:35" ht="15" customHeight="1">
      <c r="A172" s="382"/>
      <c r="B172" s="383"/>
      <c r="C172" s="384"/>
      <c r="D172" s="126" t="s">
        <v>63</v>
      </c>
      <c r="E172" s="80">
        <v>0</v>
      </c>
      <c r="F172" s="80">
        <v>0</v>
      </c>
      <c r="G172" s="79">
        <f t="shared" si="614"/>
        <v>0</v>
      </c>
      <c r="H172" s="70" t="e">
        <f t="shared" si="615"/>
        <v>#DIV/0!</v>
      </c>
      <c r="I172" s="80">
        <v>0</v>
      </c>
      <c r="J172" s="80">
        <v>0</v>
      </c>
      <c r="K172" s="79">
        <f t="shared" si="616"/>
        <v>0</v>
      </c>
      <c r="L172" s="70" t="e">
        <f t="shared" si="617"/>
        <v>#DIV/0!</v>
      </c>
      <c r="M172" s="385"/>
      <c r="N172" s="80">
        <v>0</v>
      </c>
      <c r="O172" s="80">
        <v>0</v>
      </c>
      <c r="P172" s="79">
        <f t="shared" si="618"/>
        <v>0</v>
      </c>
      <c r="Q172" s="70" t="e">
        <f t="shared" si="619"/>
        <v>#DIV/0!</v>
      </c>
      <c r="R172" s="386"/>
      <c r="S172" s="375"/>
      <c r="T172" s="11" t="s">
        <v>63</v>
      </c>
      <c r="U172" s="14">
        <v>0</v>
      </c>
      <c r="V172" s="14">
        <v>0</v>
      </c>
      <c r="W172" s="79">
        <f t="shared" si="620"/>
        <v>0</v>
      </c>
      <c r="X172" s="70" t="e">
        <f t="shared" si="621"/>
        <v>#DIV/0!</v>
      </c>
      <c r="Y172" s="14">
        <v>0</v>
      </c>
      <c r="Z172" s="14">
        <v>0</v>
      </c>
      <c r="AA172" s="79">
        <f t="shared" si="622"/>
        <v>0</v>
      </c>
      <c r="AB172" s="70" t="e">
        <f t="shared" si="623"/>
        <v>#DIV/0!</v>
      </c>
      <c r="AC172" s="385"/>
      <c r="AD172" s="14">
        <v>0</v>
      </c>
      <c r="AE172" s="14">
        <v>0</v>
      </c>
      <c r="AF172" s="79">
        <f t="shared" si="624"/>
        <v>0</v>
      </c>
      <c r="AG172" s="70" t="e">
        <f t="shared" si="625"/>
        <v>#DIV/0!</v>
      </c>
      <c r="AH172" s="386"/>
      <c r="AI172" s="375"/>
    </row>
    <row r="173" spans="1:35" ht="15" customHeight="1">
      <c r="A173" s="382"/>
      <c r="B173" s="383"/>
      <c r="C173" s="384"/>
      <c r="D173" s="126" t="s">
        <v>64</v>
      </c>
      <c r="E173" s="80">
        <v>0</v>
      </c>
      <c r="F173" s="80">
        <v>0</v>
      </c>
      <c r="G173" s="79">
        <f t="shared" si="614"/>
        <v>0</v>
      </c>
      <c r="H173" s="70" t="e">
        <f t="shared" si="615"/>
        <v>#DIV/0!</v>
      </c>
      <c r="I173" s="80">
        <v>0</v>
      </c>
      <c r="J173" s="80">
        <v>0</v>
      </c>
      <c r="K173" s="79">
        <f t="shared" si="616"/>
        <v>0</v>
      </c>
      <c r="L173" s="70" t="e">
        <f t="shared" si="617"/>
        <v>#DIV/0!</v>
      </c>
      <c r="M173" s="385"/>
      <c r="N173" s="80">
        <v>0</v>
      </c>
      <c r="O173" s="80">
        <v>0</v>
      </c>
      <c r="P173" s="79">
        <f t="shared" si="618"/>
        <v>0</v>
      </c>
      <c r="Q173" s="70" t="e">
        <f t="shared" si="619"/>
        <v>#DIV/0!</v>
      </c>
      <c r="R173" s="386"/>
      <c r="S173" s="375"/>
      <c r="T173" s="11" t="s">
        <v>64</v>
      </c>
      <c r="U173" s="14">
        <v>0</v>
      </c>
      <c r="V173" s="14">
        <v>0</v>
      </c>
      <c r="W173" s="79">
        <f t="shared" si="620"/>
        <v>0</v>
      </c>
      <c r="X173" s="70" t="e">
        <f t="shared" si="621"/>
        <v>#DIV/0!</v>
      </c>
      <c r="Y173" s="14">
        <v>0</v>
      </c>
      <c r="Z173" s="14">
        <v>0</v>
      </c>
      <c r="AA173" s="79">
        <f t="shared" si="622"/>
        <v>0</v>
      </c>
      <c r="AB173" s="70" t="e">
        <f t="shared" si="623"/>
        <v>#DIV/0!</v>
      </c>
      <c r="AC173" s="385"/>
      <c r="AD173" s="14">
        <v>0</v>
      </c>
      <c r="AE173" s="14">
        <v>0</v>
      </c>
      <c r="AF173" s="79">
        <f t="shared" si="624"/>
        <v>0</v>
      </c>
      <c r="AG173" s="70" t="e">
        <f t="shared" si="625"/>
        <v>#DIV/0!</v>
      </c>
      <c r="AH173" s="386"/>
      <c r="AI173" s="375"/>
    </row>
    <row r="174" spans="1:35" ht="15.75" thickBot="1">
      <c r="A174" s="382"/>
      <c r="B174" s="383"/>
      <c r="C174" s="384"/>
      <c r="D174" s="126" t="s">
        <v>65</v>
      </c>
      <c r="E174" s="80">
        <v>0</v>
      </c>
      <c r="F174" s="80">
        <v>0</v>
      </c>
      <c r="G174" s="79">
        <f t="shared" si="614"/>
        <v>0</v>
      </c>
      <c r="H174" s="70" t="e">
        <f t="shared" si="615"/>
        <v>#DIV/0!</v>
      </c>
      <c r="I174" s="80">
        <v>0</v>
      </c>
      <c r="J174" s="80">
        <v>0</v>
      </c>
      <c r="K174" s="79">
        <f t="shared" si="616"/>
        <v>0</v>
      </c>
      <c r="L174" s="70" t="e">
        <f t="shared" si="617"/>
        <v>#DIV/0!</v>
      </c>
      <c r="M174" s="385"/>
      <c r="N174" s="80">
        <v>0</v>
      </c>
      <c r="O174" s="80">
        <v>0</v>
      </c>
      <c r="P174" s="79">
        <f t="shared" si="618"/>
        <v>0</v>
      </c>
      <c r="Q174" s="70" t="e">
        <f t="shared" si="619"/>
        <v>#DIV/0!</v>
      </c>
      <c r="R174" s="386"/>
      <c r="S174" s="375"/>
      <c r="T174" s="11" t="s">
        <v>65</v>
      </c>
      <c r="U174" s="14">
        <v>0</v>
      </c>
      <c r="V174" s="14">
        <v>0</v>
      </c>
      <c r="W174" s="79">
        <f t="shared" si="620"/>
        <v>0</v>
      </c>
      <c r="X174" s="70" t="e">
        <f t="shared" si="621"/>
        <v>#DIV/0!</v>
      </c>
      <c r="Y174" s="14">
        <v>0</v>
      </c>
      <c r="Z174" s="14">
        <v>0</v>
      </c>
      <c r="AA174" s="79">
        <f t="shared" si="622"/>
        <v>0</v>
      </c>
      <c r="AB174" s="70" t="e">
        <f t="shared" si="623"/>
        <v>#DIV/0!</v>
      </c>
      <c r="AC174" s="385"/>
      <c r="AD174" s="14">
        <v>0</v>
      </c>
      <c r="AE174" s="14">
        <v>0</v>
      </c>
      <c r="AF174" s="79">
        <f t="shared" si="624"/>
        <v>0</v>
      </c>
      <c r="AG174" s="70" t="e">
        <f t="shared" si="625"/>
        <v>#DIV/0!</v>
      </c>
      <c r="AH174" s="386"/>
      <c r="AI174" s="375"/>
    </row>
    <row r="175" spans="1:35" s="72" customFormat="1" ht="15.75" thickBot="1">
      <c r="A175" s="381" t="s">
        <v>68</v>
      </c>
      <c r="B175" s="377"/>
      <c r="C175" s="378"/>
      <c r="D175" s="78"/>
      <c r="E175" s="61">
        <f>SUM(E170:E174)</f>
        <v>0</v>
      </c>
      <c r="F175" s="61">
        <f t="shared" ref="F175" si="626">SUM(F170:F174)</f>
        <v>0</v>
      </c>
      <c r="G175" s="61">
        <f t="shared" ref="G175" si="627">SUM(G170:G174)</f>
        <v>0</v>
      </c>
      <c r="H175" s="62">
        <v>1</v>
      </c>
      <c r="I175" s="61">
        <f t="shared" ref="I175" si="628">SUM(I170:I174)</f>
        <v>0</v>
      </c>
      <c r="J175" s="61">
        <f t="shared" ref="J175" si="629">SUM(J170:J174)</f>
        <v>0</v>
      </c>
      <c r="K175" s="61">
        <f t="shared" ref="K175" si="630">SUM(K170:K174)</f>
        <v>0</v>
      </c>
      <c r="L175" s="62">
        <v>1</v>
      </c>
      <c r="M175" s="61">
        <f>M170</f>
        <v>0</v>
      </c>
      <c r="N175" s="61">
        <f t="shared" ref="N175" si="631">SUM(N170:N174)</f>
        <v>0</v>
      </c>
      <c r="O175" s="61">
        <f t="shared" ref="O175" si="632">SUM(O170:O174)</f>
        <v>0</v>
      </c>
      <c r="P175" s="61">
        <f t="shared" ref="P175" si="633">SUM(P170:P174)</f>
        <v>0</v>
      </c>
      <c r="Q175" s="62">
        <v>1</v>
      </c>
      <c r="R175" s="61">
        <f>R170</f>
        <v>0</v>
      </c>
      <c r="S175" s="64" t="e">
        <f>S170</f>
        <v>#DIV/0!</v>
      </c>
      <c r="T175" s="125"/>
      <c r="U175" s="61">
        <f t="shared" ref="U175" si="634">SUM(U170:U174)</f>
        <v>0</v>
      </c>
      <c r="V175" s="61">
        <f t="shared" ref="V175" si="635">SUM(V170:V174)</f>
        <v>0</v>
      </c>
      <c r="W175" s="61">
        <f t="shared" ref="W175" si="636">SUM(W170:W174)</f>
        <v>0</v>
      </c>
      <c r="X175" s="62">
        <v>1</v>
      </c>
      <c r="Y175" s="61">
        <f>SUM(Y170:Y174)</f>
        <v>0</v>
      </c>
      <c r="Z175" s="61">
        <f>SUM(Z170:Z174)</f>
        <v>0</v>
      </c>
      <c r="AA175" s="61">
        <f>SUM(AA170:AA174)</f>
        <v>0</v>
      </c>
      <c r="AB175" s="62">
        <v>1</v>
      </c>
      <c r="AC175" s="61">
        <f>AC170</f>
        <v>0</v>
      </c>
      <c r="AD175" s="61">
        <f>SUM(AD170:AD174)</f>
        <v>0</v>
      </c>
      <c r="AE175" s="61">
        <f>SUM(AE170:AE174)</f>
        <v>0</v>
      </c>
      <c r="AF175" s="61">
        <f>SUM(AF170:AF174)</f>
        <v>0</v>
      </c>
      <c r="AG175" s="62">
        <v>1</v>
      </c>
      <c r="AH175" s="61">
        <f>AH170</f>
        <v>0</v>
      </c>
      <c r="AI175" s="64" t="e">
        <f>AI170</f>
        <v>#DIV/0!</v>
      </c>
    </row>
    <row r="176" spans="1:35">
      <c r="A176" s="382">
        <f>A170+1</f>
        <v>29</v>
      </c>
      <c r="B176" s="383"/>
      <c r="C176" s="384"/>
      <c r="D176" s="126" t="s">
        <v>61</v>
      </c>
      <c r="E176" s="80">
        <v>0</v>
      </c>
      <c r="F176" s="80">
        <v>0</v>
      </c>
      <c r="G176" s="79">
        <f>E176+F176</f>
        <v>0</v>
      </c>
      <c r="H176" s="70" t="e">
        <f>G176/$G$181</f>
        <v>#DIV/0!</v>
      </c>
      <c r="I176" s="80">
        <v>0</v>
      </c>
      <c r="J176" s="80">
        <v>0</v>
      </c>
      <c r="K176" s="79">
        <f>I176+J176</f>
        <v>0</v>
      </c>
      <c r="L176" s="70" t="e">
        <f>K176/$K$181</f>
        <v>#DIV/0!</v>
      </c>
      <c r="M176" s="385">
        <v>0</v>
      </c>
      <c r="N176" s="80">
        <v>0</v>
      </c>
      <c r="O176" s="80">
        <v>0</v>
      </c>
      <c r="P176" s="79">
        <f>N176+O176</f>
        <v>0</v>
      </c>
      <c r="Q176" s="70" t="e">
        <f>P176/$P$181</f>
        <v>#DIV/0!</v>
      </c>
      <c r="R176" s="386">
        <f>M181-P181</f>
        <v>0</v>
      </c>
      <c r="S176" s="375" t="e">
        <f>R176/M181</f>
        <v>#DIV/0!</v>
      </c>
      <c r="T176" s="11" t="s">
        <v>61</v>
      </c>
      <c r="U176" s="14">
        <v>0</v>
      </c>
      <c r="V176" s="14">
        <v>0</v>
      </c>
      <c r="W176" s="79">
        <f>U176+V176</f>
        <v>0</v>
      </c>
      <c r="X176" s="70" t="e">
        <f>W176/$W$181</f>
        <v>#DIV/0!</v>
      </c>
      <c r="Y176" s="14">
        <v>0</v>
      </c>
      <c r="Z176" s="14">
        <v>0</v>
      </c>
      <c r="AA176" s="79">
        <f>Y176+Z176</f>
        <v>0</v>
      </c>
      <c r="AB176" s="70" t="e">
        <f>AA176/$AA$181</f>
        <v>#DIV/0!</v>
      </c>
      <c r="AC176" s="385">
        <v>0</v>
      </c>
      <c r="AD176" s="14">
        <v>0</v>
      </c>
      <c r="AE176" s="14">
        <v>0</v>
      </c>
      <c r="AF176" s="79">
        <f>AD176+AE176</f>
        <v>0</v>
      </c>
      <c r="AG176" s="70" t="e">
        <f>AF176/$AF$181</f>
        <v>#DIV/0!</v>
      </c>
      <c r="AH176" s="386">
        <f>AC181-AF181</f>
        <v>0</v>
      </c>
      <c r="AI176" s="375" t="e">
        <f>AH176/AC181</f>
        <v>#DIV/0!</v>
      </c>
    </row>
    <row r="177" spans="1:35" ht="15" customHeight="1">
      <c r="A177" s="382"/>
      <c r="B177" s="383"/>
      <c r="C177" s="384"/>
      <c r="D177" s="126" t="s">
        <v>62</v>
      </c>
      <c r="E177" s="80">
        <v>0</v>
      </c>
      <c r="F177" s="80">
        <v>0</v>
      </c>
      <c r="G177" s="79">
        <f t="shared" ref="G177:G180" si="637">E177+F177</f>
        <v>0</v>
      </c>
      <c r="H177" s="70" t="e">
        <f t="shared" ref="H177:H180" si="638">G177/$G$181</f>
        <v>#DIV/0!</v>
      </c>
      <c r="I177" s="80">
        <v>0</v>
      </c>
      <c r="J177" s="80">
        <v>0</v>
      </c>
      <c r="K177" s="79">
        <f t="shared" ref="K177:K180" si="639">I177+J177</f>
        <v>0</v>
      </c>
      <c r="L177" s="70" t="e">
        <f t="shared" ref="L177:L180" si="640">K177/$K$181</f>
        <v>#DIV/0!</v>
      </c>
      <c r="M177" s="385"/>
      <c r="N177" s="80">
        <v>0</v>
      </c>
      <c r="O177" s="80">
        <v>0</v>
      </c>
      <c r="P177" s="79">
        <f t="shared" ref="P177:P180" si="641">N177+O177</f>
        <v>0</v>
      </c>
      <c r="Q177" s="70" t="e">
        <f t="shared" ref="Q177:Q180" si="642">P177/$P$181</f>
        <v>#DIV/0!</v>
      </c>
      <c r="R177" s="386"/>
      <c r="S177" s="375"/>
      <c r="T177" s="11" t="s">
        <v>62</v>
      </c>
      <c r="U177" s="14">
        <v>0</v>
      </c>
      <c r="V177" s="14">
        <v>0</v>
      </c>
      <c r="W177" s="79">
        <f t="shared" ref="W177:W180" si="643">U177+V177</f>
        <v>0</v>
      </c>
      <c r="X177" s="70" t="e">
        <f t="shared" ref="X177:X180" si="644">W177/$W$181</f>
        <v>#DIV/0!</v>
      </c>
      <c r="Y177" s="14">
        <v>0</v>
      </c>
      <c r="Z177" s="14">
        <v>0</v>
      </c>
      <c r="AA177" s="79">
        <f t="shared" ref="AA177:AA180" si="645">Y177+Z177</f>
        <v>0</v>
      </c>
      <c r="AB177" s="70" t="e">
        <f t="shared" ref="AB177:AB180" si="646">AA177/$AA$181</f>
        <v>#DIV/0!</v>
      </c>
      <c r="AC177" s="385"/>
      <c r="AD177" s="14">
        <v>0</v>
      </c>
      <c r="AE177" s="14">
        <v>0</v>
      </c>
      <c r="AF177" s="79">
        <f t="shared" ref="AF177:AF180" si="647">AD177+AE177</f>
        <v>0</v>
      </c>
      <c r="AG177" s="70" t="e">
        <f t="shared" ref="AG177:AG180" si="648">AF177/$AF$181</f>
        <v>#DIV/0!</v>
      </c>
      <c r="AH177" s="386"/>
      <c r="AI177" s="375"/>
    </row>
    <row r="178" spans="1:35" ht="15" customHeight="1">
      <c r="A178" s="382"/>
      <c r="B178" s="383"/>
      <c r="C178" s="384"/>
      <c r="D178" s="126" t="s">
        <v>63</v>
      </c>
      <c r="E178" s="80">
        <v>0</v>
      </c>
      <c r="F178" s="80">
        <v>0</v>
      </c>
      <c r="G178" s="79">
        <f t="shared" si="637"/>
        <v>0</v>
      </c>
      <c r="H178" s="70" t="e">
        <f t="shared" si="638"/>
        <v>#DIV/0!</v>
      </c>
      <c r="I178" s="80">
        <v>0</v>
      </c>
      <c r="J178" s="80">
        <v>0</v>
      </c>
      <c r="K178" s="79">
        <f t="shared" si="639"/>
        <v>0</v>
      </c>
      <c r="L178" s="70" t="e">
        <f t="shared" si="640"/>
        <v>#DIV/0!</v>
      </c>
      <c r="M178" s="385"/>
      <c r="N178" s="80">
        <v>0</v>
      </c>
      <c r="O178" s="80">
        <v>0</v>
      </c>
      <c r="P178" s="79">
        <f t="shared" si="641"/>
        <v>0</v>
      </c>
      <c r="Q178" s="70" t="e">
        <f t="shared" si="642"/>
        <v>#DIV/0!</v>
      </c>
      <c r="R178" s="386"/>
      <c r="S178" s="375"/>
      <c r="T178" s="11" t="s">
        <v>63</v>
      </c>
      <c r="U178" s="14">
        <v>0</v>
      </c>
      <c r="V178" s="14">
        <v>0</v>
      </c>
      <c r="W178" s="79">
        <f t="shared" si="643"/>
        <v>0</v>
      </c>
      <c r="X178" s="70" t="e">
        <f t="shared" si="644"/>
        <v>#DIV/0!</v>
      </c>
      <c r="Y178" s="14">
        <v>0</v>
      </c>
      <c r="Z178" s="14">
        <v>0</v>
      </c>
      <c r="AA178" s="79">
        <f t="shared" si="645"/>
        <v>0</v>
      </c>
      <c r="AB178" s="70" t="e">
        <f t="shared" si="646"/>
        <v>#DIV/0!</v>
      </c>
      <c r="AC178" s="385"/>
      <c r="AD178" s="14">
        <v>0</v>
      </c>
      <c r="AE178" s="14">
        <v>0</v>
      </c>
      <c r="AF178" s="79">
        <f t="shared" si="647"/>
        <v>0</v>
      </c>
      <c r="AG178" s="70" t="e">
        <f t="shared" si="648"/>
        <v>#DIV/0!</v>
      </c>
      <c r="AH178" s="386"/>
      <c r="AI178" s="375"/>
    </row>
    <row r="179" spans="1:35" ht="15" customHeight="1">
      <c r="A179" s="382"/>
      <c r="B179" s="383"/>
      <c r="C179" s="384"/>
      <c r="D179" s="126" t="s">
        <v>64</v>
      </c>
      <c r="E179" s="80">
        <v>0</v>
      </c>
      <c r="F179" s="80">
        <v>0</v>
      </c>
      <c r="G179" s="79">
        <f t="shared" si="637"/>
        <v>0</v>
      </c>
      <c r="H179" s="70" t="e">
        <f t="shared" si="638"/>
        <v>#DIV/0!</v>
      </c>
      <c r="I179" s="80">
        <v>0</v>
      </c>
      <c r="J179" s="80">
        <v>0</v>
      </c>
      <c r="K179" s="79">
        <f t="shared" si="639"/>
        <v>0</v>
      </c>
      <c r="L179" s="70" t="e">
        <f t="shared" si="640"/>
        <v>#DIV/0!</v>
      </c>
      <c r="M179" s="385"/>
      <c r="N179" s="80">
        <v>0</v>
      </c>
      <c r="O179" s="80">
        <v>0</v>
      </c>
      <c r="P179" s="79">
        <f t="shared" si="641"/>
        <v>0</v>
      </c>
      <c r="Q179" s="70" t="e">
        <f t="shared" si="642"/>
        <v>#DIV/0!</v>
      </c>
      <c r="R179" s="386"/>
      <c r="S179" s="375"/>
      <c r="T179" s="11" t="s">
        <v>64</v>
      </c>
      <c r="U179" s="14">
        <v>0</v>
      </c>
      <c r="V179" s="14">
        <v>0</v>
      </c>
      <c r="W179" s="79">
        <f t="shared" si="643"/>
        <v>0</v>
      </c>
      <c r="X179" s="70" t="e">
        <f t="shared" si="644"/>
        <v>#DIV/0!</v>
      </c>
      <c r="Y179" s="14">
        <v>0</v>
      </c>
      <c r="Z179" s="14">
        <v>0</v>
      </c>
      <c r="AA179" s="79">
        <f t="shared" si="645"/>
        <v>0</v>
      </c>
      <c r="AB179" s="70" t="e">
        <f t="shared" si="646"/>
        <v>#DIV/0!</v>
      </c>
      <c r="AC179" s="385"/>
      <c r="AD179" s="14">
        <v>0</v>
      </c>
      <c r="AE179" s="14">
        <v>0</v>
      </c>
      <c r="AF179" s="79">
        <f t="shared" si="647"/>
        <v>0</v>
      </c>
      <c r="AG179" s="70" t="e">
        <f t="shared" si="648"/>
        <v>#DIV/0!</v>
      </c>
      <c r="AH179" s="386"/>
      <c r="AI179" s="375"/>
    </row>
    <row r="180" spans="1:35" ht="15.75" thickBot="1">
      <c r="A180" s="382"/>
      <c r="B180" s="383"/>
      <c r="C180" s="384"/>
      <c r="D180" s="126" t="s">
        <v>65</v>
      </c>
      <c r="E180" s="80">
        <v>0</v>
      </c>
      <c r="F180" s="80">
        <v>0</v>
      </c>
      <c r="G180" s="79">
        <f t="shared" si="637"/>
        <v>0</v>
      </c>
      <c r="H180" s="70" t="e">
        <f t="shared" si="638"/>
        <v>#DIV/0!</v>
      </c>
      <c r="I180" s="80">
        <v>0</v>
      </c>
      <c r="J180" s="80">
        <v>0</v>
      </c>
      <c r="K180" s="79">
        <f t="shared" si="639"/>
        <v>0</v>
      </c>
      <c r="L180" s="70" t="e">
        <f t="shared" si="640"/>
        <v>#DIV/0!</v>
      </c>
      <c r="M180" s="385"/>
      <c r="N180" s="80">
        <v>0</v>
      </c>
      <c r="O180" s="80">
        <v>0</v>
      </c>
      <c r="P180" s="79">
        <f t="shared" si="641"/>
        <v>0</v>
      </c>
      <c r="Q180" s="70" t="e">
        <f t="shared" si="642"/>
        <v>#DIV/0!</v>
      </c>
      <c r="R180" s="386"/>
      <c r="S180" s="375"/>
      <c r="T180" s="11" t="s">
        <v>65</v>
      </c>
      <c r="U180" s="14">
        <v>0</v>
      </c>
      <c r="V180" s="14">
        <v>0</v>
      </c>
      <c r="W180" s="79">
        <f t="shared" si="643"/>
        <v>0</v>
      </c>
      <c r="X180" s="70" t="e">
        <f t="shared" si="644"/>
        <v>#DIV/0!</v>
      </c>
      <c r="Y180" s="14">
        <v>0</v>
      </c>
      <c r="Z180" s="14">
        <v>0</v>
      </c>
      <c r="AA180" s="79">
        <f t="shared" si="645"/>
        <v>0</v>
      </c>
      <c r="AB180" s="70" t="e">
        <f t="shared" si="646"/>
        <v>#DIV/0!</v>
      </c>
      <c r="AC180" s="385"/>
      <c r="AD180" s="14">
        <v>0</v>
      </c>
      <c r="AE180" s="14">
        <v>0</v>
      </c>
      <c r="AF180" s="79">
        <f t="shared" si="647"/>
        <v>0</v>
      </c>
      <c r="AG180" s="70" t="e">
        <f t="shared" si="648"/>
        <v>#DIV/0!</v>
      </c>
      <c r="AH180" s="386"/>
      <c r="AI180" s="375"/>
    </row>
    <row r="181" spans="1:35" s="72" customFormat="1" ht="15.75" thickBot="1">
      <c r="A181" s="381" t="s">
        <v>68</v>
      </c>
      <c r="B181" s="377"/>
      <c r="C181" s="378"/>
      <c r="D181" s="78"/>
      <c r="E181" s="61">
        <f>SUM(E176:E180)</f>
        <v>0</v>
      </c>
      <c r="F181" s="61">
        <f t="shared" ref="F181" si="649">SUM(F176:F180)</f>
        <v>0</v>
      </c>
      <c r="G181" s="61">
        <f t="shared" ref="G181" si="650">SUM(G176:G180)</f>
        <v>0</v>
      </c>
      <c r="H181" s="62">
        <v>1</v>
      </c>
      <c r="I181" s="61">
        <f t="shared" ref="I181" si="651">SUM(I176:I180)</f>
        <v>0</v>
      </c>
      <c r="J181" s="61">
        <f t="shared" ref="J181" si="652">SUM(J176:J180)</f>
        <v>0</v>
      </c>
      <c r="K181" s="61">
        <f t="shared" ref="K181" si="653">SUM(K176:K180)</f>
        <v>0</v>
      </c>
      <c r="L181" s="62">
        <v>1</v>
      </c>
      <c r="M181" s="61">
        <f>M176</f>
        <v>0</v>
      </c>
      <c r="N181" s="61">
        <f t="shared" ref="N181" si="654">SUM(N176:N180)</f>
        <v>0</v>
      </c>
      <c r="O181" s="61">
        <f t="shared" ref="O181" si="655">SUM(O176:O180)</f>
        <v>0</v>
      </c>
      <c r="P181" s="61">
        <f t="shared" ref="P181" si="656">SUM(P176:P180)</f>
        <v>0</v>
      </c>
      <c r="Q181" s="62">
        <v>1</v>
      </c>
      <c r="R181" s="61">
        <f>R176</f>
        <v>0</v>
      </c>
      <c r="S181" s="64" t="e">
        <f>S176</f>
        <v>#DIV/0!</v>
      </c>
      <c r="T181" s="125"/>
      <c r="U181" s="61">
        <f t="shared" ref="U181" si="657">SUM(U176:U180)</f>
        <v>0</v>
      </c>
      <c r="V181" s="61">
        <f t="shared" ref="V181" si="658">SUM(V176:V180)</f>
        <v>0</v>
      </c>
      <c r="W181" s="61">
        <f t="shared" ref="W181" si="659">SUM(W176:W180)</f>
        <v>0</v>
      </c>
      <c r="X181" s="62">
        <v>1</v>
      </c>
      <c r="Y181" s="61">
        <f>SUM(Y176:Y180)</f>
        <v>0</v>
      </c>
      <c r="Z181" s="61">
        <f>SUM(Z176:Z180)</f>
        <v>0</v>
      </c>
      <c r="AA181" s="61">
        <f>SUM(AA176:AA180)</f>
        <v>0</v>
      </c>
      <c r="AB181" s="62">
        <v>1</v>
      </c>
      <c r="AC181" s="61">
        <f>AC176</f>
        <v>0</v>
      </c>
      <c r="AD181" s="61">
        <f>SUM(AD176:AD180)</f>
        <v>0</v>
      </c>
      <c r="AE181" s="61">
        <f>SUM(AE176:AE180)</f>
        <v>0</v>
      </c>
      <c r="AF181" s="61">
        <f>SUM(AF176:AF180)</f>
        <v>0</v>
      </c>
      <c r="AG181" s="62">
        <v>1</v>
      </c>
      <c r="AH181" s="61">
        <f>AH176</f>
        <v>0</v>
      </c>
      <c r="AI181" s="64" t="e">
        <f>AI176</f>
        <v>#DIV/0!</v>
      </c>
    </row>
    <row r="182" spans="1:35">
      <c r="A182" s="382">
        <f>A176+1</f>
        <v>30</v>
      </c>
      <c r="B182" s="383"/>
      <c r="C182" s="384"/>
      <c r="D182" s="126" t="s">
        <v>61</v>
      </c>
      <c r="E182" s="80">
        <v>0</v>
      </c>
      <c r="F182" s="80">
        <v>0</v>
      </c>
      <c r="G182" s="79">
        <f>E182+F182</f>
        <v>0</v>
      </c>
      <c r="H182" s="70" t="e">
        <f>G182/$G$187</f>
        <v>#DIV/0!</v>
      </c>
      <c r="I182" s="80">
        <v>0</v>
      </c>
      <c r="J182" s="80">
        <v>0</v>
      </c>
      <c r="K182" s="79">
        <f>I182+J182</f>
        <v>0</v>
      </c>
      <c r="L182" s="70" t="e">
        <f>K182/$K$187</f>
        <v>#DIV/0!</v>
      </c>
      <c r="M182" s="385">
        <v>0</v>
      </c>
      <c r="N182" s="80">
        <v>0</v>
      </c>
      <c r="O182" s="80">
        <v>0</v>
      </c>
      <c r="P182" s="79">
        <f>N182+O182</f>
        <v>0</v>
      </c>
      <c r="Q182" s="70" t="e">
        <f>P182/$P$187</f>
        <v>#DIV/0!</v>
      </c>
      <c r="R182" s="386">
        <f>M187-P187</f>
        <v>0</v>
      </c>
      <c r="S182" s="375" t="e">
        <f>R182/M187</f>
        <v>#DIV/0!</v>
      </c>
      <c r="T182" s="11" t="s">
        <v>61</v>
      </c>
      <c r="U182" s="14">
        <v>0</v>
      </c>
      <c r="V182" s="14">
        <v>0</v>
      </c>
      <c r="W182" s="79">
        <f>U182+V182</f>
        <v>0</v>
      </c>
      <c r="X182" s="70" t="e">
        <f>W182/$W$187</f>
        <v>#DIV/0!</v>
      </c>
      <c r="Y182" s="14">
        <v>0</v>
      </c>
      <c r="Z182" s="14">
        <v>0</v>
      </c>
      <c r="AA182" s="79">
        <f>Y182+Z182</f>
        <v>0</v>
      </c>
      <c r="AB182" s="70" t="e">
        <f>AA182/$AA$187</f>
        <v>#DIV/0!</v>
      </c>
      <c r="AC182" s="385">
        <v>0</v>
      </c>
      <c r="AD182" s="14">
        <v>0</v>
      </c>
      <c r="AE182" s="14">
        <v>0</v>
      </c>
      <c r="AF182" s="79">
        <f>AD182+AE182</f>
        <v>0</v>
      </c>
      <c r="AG182" s="70" t="e">
        <f>AF182/$AF$187</f>
        <v>#DIV/0!</v>
      </c>
      <c r="AH182" s="386">
        <f>AC187-AF187</f>
        <v>0</v>
      </c>
      <c r="AI182" s="375" t="e">
        <f>AH182/AC187</f>
        <v>#DIV/0!</v>
      </c>
    </row>
    <row r="183" spans="1:35" ht="15" customHeight="1">
      <c r="A183" s="382"/>
      <c r="B183" s="383"/>
      <c r="C183" s="384"/>
      <c r="D183" s="126" t="s">
        <v>62</v>
      </c>
      <c r="E183" s="80">
        <v>0</v>
      </c>
      <c r="F183" s="80">
        <v>0</v>
      </c>
      <c r="G183" s="79">
        <f t="shared" ref="G183:G186" si="660">E183+F183</f>
        <v>0</v>
      </c>
      <c r="H183" s="70" t="e">
        <f t="shared" ref="H183:H186" si="661">G183/$G$187</f>
        <v>#DIV/0!</v>
      </c>
      <c r="I183" s="80">
        <v>0</v>
      </c>
      <c r="J183" s="80">
        <v>0</v>
      </c>
      <c r="K183" s="79">
        <f t="shared" ref="K183:K186" si="662">I183+J183</f>
        <v>0</v>
      </c>
      <c r="L183" s="70" t="e">
        <f t="shared" ref="L183:L186" si="663">K183/$K$187</f>
        <v>#DIV/0!</v>
      </c>
      <c r="M183" s="385"/>
      <c r="N183" s="80">
        <v>0</v>
      </c>
      <c r="O183" s="80">
        <v>0</v>
      </c>
      <c r="P183" s="79">
        <f t="shared" ref="P183:P186" si="664">N183+O183</f>
        <v>0</v>
      </c>
      <c r="Q183" s="70" t="e">
        <f t="shared" ref="Q183:Q186" si="665">P183/$P$187</f>
        <v>#DIV/0!</v>
      </c>
      <c r="R183" s="386"/>
      <c r="S183" s="375"/>
      <c r="T183" s="11" t="s">
        <v>62</v>
      </c>
      <c r="U183" s="14">
        <v>0</v>
      </c>
      <c r="V183" s="14">
        <v>0</v>
      </c>
      <c r="W183" s="79">
        <f t="shared" ref="W183:W186" si="666">U183+V183</f>
        <v>0</v>
      </c>
      <c r="X183" s="70" t="e">
        <f t="shared" ref="X183:X186" si="667">W183/$W$187</f>
        <v>#DIV/0!</v>
      </c>
      <c r="Y183" s="14">
        <v>0</v>
      </c>
      <c r="Z183" s="14">
        <v>0</v>
      </c>
      <c r="AA183" s="79">
        <f t="shared" ref="AA183:AA186" si="668">Y183+Z183</f>
        <v>0</v>
      </c>
      <c r="AB183" s="70" t="e">
        <f t="shared" ref="AB183:AB186" si="669">AA183/$AA$187</f>
        <v>#DIV/0!</v>
      </c>
      <c r="AC183" s="385"/>
      <c r="AD183" s="14">
        <v>0</v>
      </c>
      <c r="AE183" s="14">
        <v>0</v>
      </c>
      <c r="AF183" s="79">
        <f t="shared" ref="AF183:AF186" si="670">AD183+AE183</f>
        <v>0</v>
      </c>
      <c r="AG183" s="70" t="e">
        <f t="shared" ref="AG183:AG186" si="671">AF183/$AF$187</f>
        <v>#DIV/0!</v>
      </c>
      <c r="AH183" s="386"/>
      <c r="AI183" s="375"/>
    </row>
    <row r="184" spans="1:35" ht="15" customHeight="1">
      <c r="A184" s="382"/>
      <c r="B184" s="383"/>
      <c r="C184" s="384"/>
      <c r="D184" s="126" t="s">
        <v>63</v>
      </c>
      <c r="E184" s="80">
        <v>0</v>
      </c>
      <c r="F184" s="80">
        <v>0</v>
      </c>
      <c r="G184" s="79">
        <f t="shared" si="660"/>
        <v>0</v>
      </c>
      <c r="H184" s="70" t="e">
        <f t="shared" si="661"/>
        <v>#DIV/0!</v>
      </c>
      <c r="I184" s="80">
        <v>0</v>
      </c>
      <c r="J184" s="80">
        <v>0</v>
      </c>
      <c r="K184" s="79">
        <f t="shared" si="662"/>
        <v>0</v>
      </c>
      <c r="L184" s="70" t="e">
        <f t="shared" si="663"/>
        <v>#DIV/0!</v>
      </c>
      <c r="M184" s="385"/>
      <c r="N184" s="80">
        <v>0</v>
      </c>
      <c r="O184" s="80">
        <v>0</v>
      </c>
      <c r="P184" s="79">
        <f t="shared" si="664"/>
        <v>0</v>
      </c>
      <c r="Q184" s="70" t="e">
        <f t="shared" si="665"/>
        <v>#DIV/0!</v>
      </c>
      <c r="R184" s="386"/>
      <c r="S184" s="375"/>
      <c r="T184" s="11" t="s">
        <v>63</v>
      </c>
      <c r="U184" s="14">
        <v>0</v>
      </c>
      <c r="V184" s="14">
        <v>0</v>
      </c>
      <c r="W184" s="79">
        <f t="shared" si="666"/>
        <v>0</v>
      </c>
      <c r="X184" s="70" t="e">
        <f t="shared" si="667"/>
        <v>#DIV/0!</v>
      </c>
      <c r="Y184" s="14">
        <v>0</v>
      </c>
      <c r="Z184" s="14">
        <v>0</v>
      </c>
      <c r="AA184" s="79">
        <f t="shared" si="668"/>
        <v>0</v>
      </c>
      <c r="AB184" s="70" t="e">
        <f t="shared" si="669"/>
        <v>#DIV/0!</v>
      </c>
      <c r="AC184" s="385"/>
      <c r="AD184" s="14">
        <v>0</v>
      </c>
      <c r="AE184" s="14">
        <v>0</v>
      </c>
      <c r="AF184" s="79">
        <f t="shared" si="670"/>
        <v>0</v>
      </c>
      <c r="AG184" s="70" t="e">
        <f t="shared" si="671"/>
        <v>#DIV/0!</v>
      </c>
      <c r="AH184" s="386"/>
      <c r="AI184" s="375"/>
    </row>
    <row r="185" spans="1:35" ht="15" customHeight="1">
      <c r="A185" s="382"/>
      <c r="B185" s="383"/>
      <c r="C185" s="384"/>
      <c r="D185" s="126" t="s">
        <v>64</v>
      </c>
      <c r="E185" s="80">
        <v>0</v>
      </c>
      <c r="F185" s="80">
        <v>0</v>
      </c>
      <c r="G185" s="79">
        <f t="shared" si="660"/>
        <v>0</v>
      </c>
      <c r="H185" s="70" t="e">
        <f t="shared" si="661"/>
        <v>#DIV/0!</v>
      </c>
      <c r="I185" s="80">
        <v>0</v>
      </c>
      <c r="J185" s="80">
        <v>0</v>
      </c>
      <c r="K185" s="79">
        <f t="shared" si="662"/>
        <v>0</v>
      </c>
      <c r="L185" s="70" t="e">
        <f t="shared" si="663"/>
        <v>#DIV/0!</v>
      </c>
      <c r="M185" s="385"/>
      <c r="N185" s="80">
        <v>0</v>
      </c>
      <c r="O185" s="80">
        <v>0</v>
      </c>
      <c r="P185" s="79">
        <f t="shared" si="664"/>
        <v>0</v>
      </c>
      <c r="Q185" s="70" t="e">
        <f t="shared" si="665"/>
        <v>#DIV/0!</v>
      </c>
      <c r="R185" s="386"/>
      <c r="S185" s="375"/>
      <c r="T185" s="11" t="s">
        <v>64</v>
      </c>
      <c r="U185" s="14">
        <v>0</v>
      </c>
      <c r="V185" s="14">
        <v>0</v>
      </c>
      <c r="W185" s="79">
        <f t="shared" si="666"/>
        <v>0</v>
      </c>
      <c r="X185" s="70" t="e">
        <f t="shared" si="667"/>
        <v>#DIV/0!</v>
      </c>
      <c r="Y185" s="14">
        <v>0</v>
      </c>
      <c r="Z185" s="14">
        <v>0</v>
      </c>
      <c r="AA185" s="79">
        <f t="shared" si="668"/>
        <v>0</v>
      </c>
      <c r="AB185" s="70" t="e">
        <f t="shared" si="669"/>
        <v>#DIV/0!</v>
      </c>
      <c r="AC185" s="385"/>
      <c r="AD185" s="14">
        <v>0</v>
      </c>
      <c r="AE185" s="14">
        <v>0</v>
      </c>
      <c r="AF185" s="79">
        <f t="shared" si="670"/>
        <v>0</v>
      </c>
      <c r="AG185" s="70" t="e">
        <f t="shared" si="671"/>
        <v>#DIV/0!</v>
      </c>
      <c r="AH185" s="386"/>
      <c r="AI185" s="375"/>
    </row>
    <row r="186" spans="1:35" ht="15.75" thickBot="1">
      <c r="A186" s="382"/>
      <c r="B186" s="383"/>
      <c r="C186" s="384"/>
      <c r="D186" s="126" t="s">
        <v>65</v>
      </c>
      <c r="E186" s="80">
        <v>0</v>
      </c>
      <c r="F186" s="80">
        <v>0</v>
      </c>
      <c r="G186" s="79">
        <f t="shared" si="660"/>
        <v>0</v>
      </c>
      <c r="H186" s="70" t="e">
        <f t="shared" si="661"/>
        <v>#DIV/0!</v>
      </c>
      <c r="I186" s="80">
        <v>0</v>
      </c>
      <c r="J186" s="80">
        <v>0</v>
      </c>
      <c r="K186" s="79">
        <f t="shared" si="662"/>
        <v>0</v>
      </c>
      <c r="L186" s="70" t="e">
        <f t="shared" si="663"/>
        <v>#DIV/0!</v>
      </c>
      <c r="M186" s="385"/>
      <c r="N186" s="80">
        <v>0</v>
      </c>
      <c r="O186" s="80">
        <v>0</v>
      </c>
      <c r="P186" s="79">
        <f t="shared" si="664"/>
        <v>0</v>
      </c>
      <c r="Q186" s="70" t="e">
        <f t="shared" si="665"/>
        <v>#DIV/0!</v>
      </c>
      <c r="R186" s="386"/>
      <c r="S186" s="375"/>
      <c r="T186" s="11" t="s">
        <v>65</v>
      </c>
      <c r="U186" s="14">
        <v>0</v>
      </c>
      <c r="V186" s="14">
        <v>0</v>
      </c>
      <c r="W186" s="79">
        <f t="shared" si="666"/>
        <v>0</v>
      </c>
      <c r="X186" s="70" t="e">
        <f t="shared" si="667"/>
        <v>#DIV/0!</v>
      </c>
      <c r="Y186" s="14">
        <v>0</v>
      </c>
      <c r="Z186" s="14">
        <v>0</v>
      </c>
      <c r="AA186" s="79">
        <f t="shared" si="668"/>
        <v>0</v>
      </c>
      <c r="AB186" s="70" t="e">
        <f t="shared" si="669"/>
        <v>#DIV/0!</v>
      </c>
      <c r="AC186" s="385"/>
      <c r="AD186" s="14">
        <v>0</v>
      </c>
      <c r="AE186" s="14">
        <v>0</v>
      </c>
      <c r="AF186" s="79">
        <f t="shared" si="670"/>
        <v>0</v>
      </c>
      <c r="AG186" s="70" t="e">
        <f t="shared" si="671"/>
        <v>#DIV/0!</v>
      </c>
      <c r="AH186" s="386"/>
      <c r="AI186" s="375"/>
    </row>
    <row r="187" spans="1:35" s="72" customFormat="1" ht="15.75" thickBot="1">
      <c r="A187" s="381" t="s">
        <v>68</v>
      </c>
      <c r="B187" s="377"/>
      <c r="C187" s="378"/>
      <c r="D187" s="78"/>
      <c r="E187" s="61">
        <f>SUM(E182:E186)</f>
        <v>0</v>
      </c>
      <c r="F187" s="61">
        <f t="shared" ref="F187" si="672">SUM(F182:F186)</f>
        <v>0</v>
      </c>
      <c r="G187" s="61">
        <f t="shared" ref="G187" si="673">SUM(G182:G186)</f>
        <v>0</v>
      </c>
      <c r="H187" s="62">
        <v>1</v>
      </c>
      <c r="I187" s="61">
        <f t="shared" ref="I187" si="674">SUM(I182:I186)</f>
        <v>0</v>
      </c>
      <c r="J187" s="61">
        <f t="shared" ref="J187" si="675">SUM(J182:J186)</f>
        <v>0</v>
      </c>
      <c r="K187" s="61">
        <f t="shared" ref="K187" si="676">SUM(K182:K186)</f>
        <v>0</v>
      </c>
      <c r="L187" s="62">
        <v>1</v>
      </c>
      <c r="M187" s="61">
        <f>M182</f>
        <v>0</v>
      </c>
      <c r="N187" s="61">
        <f t="shared" ref="N187" si="677">SUM(N182:N186)</f>
        <v>0</v>
      </c>
      <c r="O187" s="61">
        <f t="shared" ref="O187" si="678">SUM(O182:O186)</f>
        <v>0</v>
      </c>
      <c r="P187" s="61">
        <f t="shared" ref="P187" si="679">SUM(P182:P186)</f>
        <v>0</v>
      </c>
      <c r="Q187" s="62">
        <v>1</v>
      </c>
      <c r="R187" s="61">
        <f>R182</f>
        <v>0</v>
      </c>
      <c r="S187" s="64" t="e">
        <f>S182</f>
        <v>#DIV/0!</v>
      </c>
      <c r="T187" s="125"/>
      <c r="U187" s="61">
        <f t="shared" ref="U187" si="680">SUM(U182:U186)</f>
        <v>0</v>
      </c>
      <c r="V187" s="61">
        <f t="shared" ref="V187" si="681">SUM(V182:V186)</f>
        <v>0</v>
      </c>
      <c r="W187" s="61">
        <f t="shared" ref="W187" si="682">SUM(W182:W186)</f>
        <v>0</v>
      </c>
      <c r="X187" s="62">
        <v>1</v>
      </c>
      <c r="Y187" s="61">
        <f>SUM(Y182:Y186)</f>
        <v>0</v>
      </c>
      <c r="Z187" s="61">
        <f>SUM(Z182:Z186)</f>
        <v>0</v>
      </c>
      <c r="AA187" s="61">
        <f>SUM(AA182:AA186)</f>
        <v>0</v>
      </c>
      <c r="AB187" s="62">
        <v>1</v>
      </c>
      <c r="AC187" s="61">
        <f>AC182</f>
        <v>0</v>
      </c>
      <c r="AD187" s="61">
        <f>SUM(AD182:AD186)</f>
        <v>0</v>
      </c>
      <c r="AE187" s="61">
        <f>SUM(AE182:AE186)</f>
        <v>0</v>
      </c>
      <c r="AF187" s="61">
        <f>SUM(AF182:AF186)</f>
        <v>0</v>
      </c>
      <c r="AG187" s="62">
        <v>1</v>
      </c>
      <c r="AH187" s="61">
        <f>AH182</f>
        <v>0</v>
      </c>
      <c r="AI187" s="64" t="e">
        <f>AI182</f>
        <v>#DIV/0!</v>
      </c>
    </row>
    <row r="188" spans="1:35">
      <c r="A188" s="382">
        <f>A182+1</f>
        <v>31</v>
      </c>
      <c r="B188" s="383"/>
      <c r="C188" s="384"/>
      <c r="D188" s="126" t="s">
        <v>61</v>
      </c>
      <c r="E188" s="80">
        <v>0</v>
      </c>
      <c r="F188" s="80">
        <v>0</v>
      </c>
      <c r="G188" s="79">
        <f>E188+F188</f>
        <v>0</v>
      </c>
      <c r="H188" s="70" t="e">
        <f>G188/$G$193</f>
        <v>#DIV/0!</v>
      </c>
      <c r="I188" s="80">
        <v>0</v>
      </c>
      <c r="J188" s="80">
        <v>0</v>
      </c>
      <c r="K188" s="79">
        <f>I188+J188</f>
        <v>0</v>
      </c>
      <c r="L188" s="70" t="e">
        <f>K188/$K$193</f>
        <v>#DIV/0!</v>
      </c>
      <c r="M188" s="385">
        <v>0</v>
      </c>
      <c r="N188" s="80">
        <v>0</v>
      </c>
      <c r="O188" s="80">
        <v>0</v>
      </c>
      <c r="P188" s="79">
        <f>N188+O188</f>
        <v>0</v>
      </c>
      <c r="Q188" s="70" t="e">
        <f>P188/$P$193</f>
        <v>#DIV/0!</v>
      </c>
      <c r="R188" s="386">
        <f>M193-P193</f>
        <v>0</v>
      </c>
      <c r="S188" s="375" t="e">
        <f>R188/M193</f>
        <v>#DIV/0!</v>
      </c>
      <c r="T188" s="11" t="s">
        <v>61</v>
      </c>
      <c r="U188" s="14">
        <v>0</v>
      </c>
      <c r="V188" s="14">
        <v>0</v>
      </c>
      <c r="W188" s="79">
        <f>U188+V188</f>
        <v>0</v>
      </c>
      <c r="X188" s="70" t="e">
        <f>W188/$W$193</f>
        <v>#DIV/0!</v>
      </c>
      <c r="Y188" s="14">
        <v>0</v>
      </c>
      <c r="Z188" s="14">
        <v>0</v>
      </c>
      <c r="AA188" s="79">
        <f>Y188+Z188</f>
        <v>0</v>
      </c>
      <c r="AB188" s="70" t="e">
        <f>AA188/$AA$193</f>
        <v>#DIV/0!</v>
      </c>
      <c r="AC188" s="385">
        <v>0</v>
      </c>
      <c r="AD188" s="14">
        <v>0</v>
      </c>
      <c r="AE188" s="14">
        <v>0</v>
      </c>
      <c r="AF188" s="79">
        <f>AD188+AE188</f>
        <v>0</v>
      </c>
      <c r="AG188" s="70" t="e">
        <f>AF188/$AF$193</f>
        <v>#DIV/0!</v>
      </c>
      <c r="AH188" s="386">
        <f>AC193-AF193</f>
        <v>0</v>
      </c>
      <c r="AI188" s="375" t="e">
        <f>AH188/AC193</f>
        <v>#DIV/0!</v>
      </c>
    </row>
    <row r="189" spans="1:35" ht="15" customHeight="1">
      <c r="A189" s="382"/>
      <c r="B189" s="383"/>
      <c r="C189" s="384"/>
      <c r="D189" s="126" t="s">
        <v>62</v>
      </c>
      <c r="E189" s="80">
        <v>0</v>
      </c>
      <c r="F189" s="80">
        <v>0</v>
      </c>
      <c r="G189" s="79">
        <f t="shared" ref="G189:G192" si="683">E189+F189</f>
        <v>0</v>
      </c>
      <c r="H189" s="70" t="e">
        <f t="shared" ref="H189:H192" si="684">G189/$G$193</f>
        <v>#DIV/0!</v>
      </c>
      <c r="I189" s="80">
        <v>0</v>
      </c>
      <c r="J189" s="80">
        <v>0</v>
      </c>
      <c r="K189" s="79">
        <f t="shared" ref="K189:K192" si="685">I189+J189</f>
        <v>0</v>
      </c>
      <c r="L189" s="70" t="e">
        <f t="shared" ref="L189:L192" si="686">K189/$K$193</f>
        <v>#DIV/0!</v>
      </c>
      <c r="M189" s="385"/>
      <c r="N189" s="80">
        <v>0</v>
      </c>
      <c r="O189" s="80">
        <v>0</v>
      </c>
      <c r="P189" s="79">
        <f t="shared" ref="P189:P192" si="687">N189+O189</f>
        <v>0</v>
      </c>
      <c r="Q189" s="70" t="e">
        <f t="shared" ref="Q189:Q192" si="688">P189/$P$193</f>
        <v>#DIV/0!</v>
      </c>
      <c r="R189" s="386"/>
      <c r="S189" s="375"/>
      <c r="T189" s="11" t="s">
        <v>62</v>
      </c>
      <c r="U189" s="14">
        <v>0</v>
      </c>
      <c r="V189" s="14">
        <v>0</v>
      </c>
      <c r="W189" s="79">
        <f t="shared" ref="W189:W192" si="689">U189+V189</f>
        <v>0</v>
      </c>
      <c r="X189" s="70" t="e">
        <f t="shared" ref="X189:X192" si="690">W189/$W$193</f>
        <v>#DIV/0!</v>
      </c>
      <c r="Y189" s="14">
        <v>0</v>
      </c>
      <c r="Z189" s="14">
        <v>0</v>
      </c>
      <c r="AA189" s="79">
        <f t="shared" ref="AA189:AA192" si="691">Y189+Z189</f>
        <v>0</v>
      </c>
      <c r="AB189" s="70" t="e">
        <f t="shared" ref="AB189:AB192" si="692">AA189/$AA$193</f>
        <v>#DIV/0!</v>
      </c>
      <c r="AC189" s="385"/>
      <c r="AD189" s="14">
        <v>0</v>
      </c>
      <c r="AE189" s="14">
        <v>0</v>
      </c>
      <c r="AF189" s="79">
        <f t="shared" ref="AF189:AF192" si="693">AD189+AE189</f>
        <v>0</v>
      </c>
      <c r="AG189" s="70" t="e">
        <f t="shared" ref="AG189:AG192" si="694">AF189/$AF$193</f>
        <v>#DIV/0!</v>
      </c>
      <c r="AH189" s="386"/>
      <c r="AI189" s="375"/>
    </row>
    <row r="190" spans="1:35" ht="15" customHeight="1">
      <c r="A190" s="382"/>
      <c r="B190" s="383"/>
      <c r="C190" s="384"/>
      <c r="D190" s="126" t="s">
        <v>63</v>
      </c>
      <c r="E190" s="80">
        <v>0</v>
      </c>
      <c r="F190" s="80">
        <v>0</v>
      </c>
      <c r="G190" s="79">
        <f t="shared" si="683"/>
        <v>0</v>
      </c>
      <c r="H190" s="70" t="e">
        <f t="shared" si="684"/>
        <v>#DIV/0!</v>
      </c>
      <c r="I190" s="80">
        <v>0</v>
      </c>
      <c r="J190" s="80">
        <v>0</v>
      </c>
      <c r="K190" s="79">
        <f t="shared" si="685"/>
        <v>0</v>
      </c>
      <c r="L190" s="70" t="e">
        <f t="shared" si="686"/>
        <v>#DIV/0!</v>
      </c>
      <c r="M190" s="385"/>
      <c r="N190" s="80">
        <v>0</v>
      </c>
      <c r="O190" s="80">
        <v>0</v>
      </c>
      <c r="P190" s="79">
        <f t="shared" si="687"/>
        <v>0</v>
      </c>
      <c r="Q190" s="70" t="e">
        <f t="shared" si="688"/>
        <v>#DIV/0!</v>
      </c>
      <c r="R190" s="386"/>
      <c r="S190" s="375"/>
      <c r="T190" s="11" t="s">
        <v>63</v>
      </c>
      <c r="U190" s="14">
        <v>0</v>
      </c>
      <c r="V190" s="14">
        <v>0</v>
      </c>
      <c r="W190" s="79">
        <f t="shared" si="689"/>
        <v>0</v>
      </c>
      <c r="X190" s="70" t="e">
        <f t="shared" si="690"/>
        <v>#DIV/0!</v>
      </c>
      <c r="Y190" s="14">
        <v>0</v>
      </c>
      <c r="Z190" s="14">
        <v>0</v>
      </c>
      <c r="AA190" s="79">
        <f t="shared" si="691"/>
        <v>0</v>
      </c>
      <c r="AB190" s="70" t="e">
        <f t="shared" si="692"/>
        <v>#DIV/0!</v>
      </c>
      <c r="AC190" s="385"/>
      <c r="AD190" s="14">
        <v>0</v>
      </c>
      <c r="AE190" s="14">
        <v>0</v>
      </c>
      <c r="AF190" s="79">
        <f t="shared" si="693"/>
        <v>0</v>
      </c>
      <c r="AG190" s="70" t="e">
        <f t="shared" si="694"/>
        <v>#DIV/0!</v>
      </c>
      <c r="AH190" s="386"/>
      <c r="AI190" s="375"/>
    </row>
    <row r="191" spans="1:35" ht="15" customHeight="1">
      <c r="A191" s="382"/>
      <c r="B191" s="383"/>
      <c r="C191" s="384"/>
      <c r="D191" s="126" t="s">
        <v>64</v>
      </c>
      <c r="E191" s="80">
        <v>0</v>
      </c>
      <c r="F191" s="80">
        <v>0</v>
      </c>
      <c r="G191" s="79">
        <f t="shared" si="683"/>
        <v>0</v>
      </c>
      <c r="H191" s="70" t="e">
        <f t="shared" si="684"/>
        <v>#DIV/0!</v>
      </c>
      <c r="I191" s="80">
        <v>0</v>
      </c>
      <c r="J191" s="80">
        <v>0</v>
      </c>
      <c r="K191" s="79">
        <f t="shared" si="685"/>
        <v>0</v>
      </c>
      <c r="L191" s="70" t="e">
        <f t="shared" si="686"/>
        <v>#DIV/0!</v>
      </c>
      <c r="M191" s="385"/>
      <c r="N191" s="80">
        <v>0</v>
      </c>
      <c r="O191" s="80">
        <v>0</v>
      </c>
      <c r="P191" s="79">
        <f t="shared" si="687"/>
        <v>0</v>
      </c>
      <c r="Q191" s="70" t="e">
        <f t="shared" si="688"/>
        <v>#DIV/0!</v>
      </c>
      <c r="R191" s="386"/>
      <c r="S191" s="375"/>
      <c r="T191" s="11" t="s">
        <v>64</v>
      </c>
      <c r="U191" s="14">
        <v>0</v>
      </c>
      <c r="V191" s="14">
        <v>0</v>
      </c>
      <c r="W191" s="79">
        <f t="shared" si="689"/>
        <v>0</v>
      </c>
      <c r="X191" s="70" t="e">
        <f t="shared" si="690"/>
        <v>#DIV/0!</v>
      </c>
      <c r="Y191" s="14">
        <v>0</v>
      </c>
      <c r="Z191" s="14">
        <v>0</v>
      </c>
      <c r="AA191" s="79">
        <f t="shared" si="691"/>
        <v>0</v>
      </c>
      <c r="AB191" s="70" t="e">
        <f t="shared" si="692"/>
        <v>#DIV/0!</v>
      </c>
      <c r="AC191" s="385"/>
      <c r="AD191" s="14">
        <v>0</v>
      </c>
      <c r="AE191" s="14">
        <v>0</v>
      </c>
      <c r="AF191" s="79">
        <f t="shared" si="693"/>
        <v>0</v>
      </c>
      <c r="AG191" s="70" t="e">
        <f t="shared" si="694"/>
        <v>#DIV/0!</v>
      </c>
      <c r="AH191" s="386"/>
      <c r="AI191" s="375"/>
    </row>
    <row r="192" spans="1:35" ht="15.75" thickBot="1">
      <c r="A192" s="382"/>
      <c r="B192" s="383"/>
      <c r="C192" s="384"/>
      <c r="D192" s="126" t="s">
        <v>65</v>
      </c>
      <c r="E192" s="80">
        <v>0</v>
      </c>
      <c r="F192" s="80">
        <v>0</v>
      </c>
      <c r="G192" s="79">
        <f t="shared" si="683"/>
        <v>0</v>
      </c>
      <c r="H192" s="70" t="e">
        <f t="shared" si="684"/>
        <v>#DIV/0!</v>
      </c>
      <c r="I192" s="80">
        <v>0</v>
      </c>
      <c r="J192" s="80">
        <v>0</v>
      </c>
      <c r="K192" s="79">
        <f t="shared" si="685"/>
        <v>0</v>
      </c>
      <c r="L192" s="70" t="e">
        <f t="shared" si="686"/>
        <v>#DIV/0!</v>
      </c>
      <c r="M192" s="385"/>
      <c r="N192" s="80">
        <v>0</v>
      </c>
      <c r="O192" s="80">
        <v>0</v>
      </c>
      <c r="P192" s="79">
        <f t="shared" si="687"/>
        <v>0</v>
      </c>
      <c r="Q192" s="70" t="e">
        <f t="shared" si="688"/>
        <v>#DIV/0!</v>
      </c>
      <c r="R192" s="386"/>
      <c r="S192" s="375"/>
      <c r="T192" s="11" t="s">
        <v>65</v>
      </c>
      <c r="U192" s="14">
        <v>0</v>
      </c>
      <c r="V192" s="14">
        <v>0</v>
      </c>
      <c r="W192" s="79">
        <f t="shared" si="689"/>
        <v>0</v>
      </c>
      <c r="X192" s="70" t="e">
        <f t="shared" si="690"/>
        <v>#DIV/0!</v>
      </c>
      <c r="Y192" s="14">
        <v>0</v>
      </c>
      <c r="Z192" s="14">
        <v>0</v>
      </c>
      <c r="AA192" s="79">
        <f t="shared" si="691"/>
        <v>0</v>
      </c>
      <c r="AB192" s="70" t="e">
        <f t="shared" si="692"/>
        <v>#DIV/0!</v>
      </c>
      <c r="AC192" s="385"/>
      <c r="AD192" s="14">
        <v>0</v>
      </c>
      <c r="AE192" s="14">
        <v>0</v>
      </c>
      <c r="AF192" s="79">
        <f t="shared" si="693"/>
        <v>0</v>
      </c>
      <c r="AG192" s="70" t="e">
        <f t="shared" si="694"/>
        <v>#DIV/0!</v>
      </c>
      <c r="AH192" s="386"/>
      <c r="AI192" s="375"/>
    </row>
    <row r="193" spans="1:35" s="72" customFormat="1" ht="15.75" thickBot="1">
      <c r="A193" s="381" t="s">
        <v>68</v>
      </c>
      <c r="B193" s="377"/>
      <c r="C193" s="378"/>
      <c r="D193" s="78"/>
      <c r="E193" s="61">
        <f>SUM(E188:E192)</f>
        <v>0</v>
      </c>
      <c r="F193" s="61">
        <f t="shared" ref="F193" si="695">SUM(F188:F192)</f>
        <v>0</v>
      </c>
      <c r="G193" s="61">
        <f t="shared" ref="G193" si="696">SUM(G188:G192)</f>
        <v>0</v>
      </c>
      <c r="H193" s="62">
        <v>1</v>
      </c>
      <c r="I193" s="61">
        <f t="shared" ref="I193" si="697">SUM(I188:I192)</f>
        <v>0</v>
      </c>
      <c r="J193" s="61">
        <f t="shared" ref="J193" si="698">SUM(J188:J192)</f>
        <v>0</v>
      </c>
      <c r="K193" s="61">
        <f t="shared" ref="K193" si="699">SUM(K188:K192)</f>
        <v>0</v>
      </c>
      <c r="L193" s="62">
        <v>1</v>
      </c>
      <c r="M193" s="61">
        <f>M188</f>
        <v>0</v>
      </c>
      <c r="N193" s="61">
        <f t="shared" ref="N193" si="700">SUM(N188:N192)</f>
        <v>0</v>
      </c>
      <c r="O193" s="61">
        <f t="shared" ref="O193" si="701">SUM(O188:O192)</f>
        <v>0</v>
      </c>
      <c r="P193" s="61">
        <f t="shared" ref="P193" si="702">SUM(P188:P192)</f>
        <v>0</v>
      </c>
      <c r="Q193" s="62">
        <v>1</v>
      </c>
      <c r="R193" s="61">
        <f>R188</f>
        <v>0</v>
      </c>
      <c r="S193" s="64" t="e">
        <f>S188</f>
        <v>#DIV/0!</v>
      </c>
      <c r="T193" s="125"/>
      <c r="U193" s="61">
        <f t="shared" ref="U193" si="703">SUM(U188:U192)</f>
        <v>0</v>
      </c>
      <c r="V193" s="61">
        <f t="shared" ref="V193" si="704">SUM(V188:V192)</f>
        <v>0</v>
      </c>
      <c r="W193" s="61">
        <f t="shared" ref="W193" si="705">SUM(W188:W192)</f>
        <v>0</v>
      </c>
      <c r="X193" s="62">
        <v>1</v>
      </c>
      <c r="Y193" s="61">
        <f>SUM(Y188:Y192)</f>
        <v>0</v>
      </c>
      <c r="Z193" s="61">
        <f>SUM(Z188:Z192)</f>
        <v>0</v>
      </c>
      <c r="AA193" s="61">
        <f>SUM(AA188:AA192)</f>
        <v>0</v>
      </c>
      <c r="AB193" s="62">
        <v>1</v>
      </c>
      <c r="AC193" s="61">
        <f>AC188</f>
        <v>0</v>
      </c>
      <c r="AD193" s="61">
        <f>SUM(AD188:AD192)</f>
        <v>0</v>
      </c>
      <c r="AE193" s="61">
        <f>SUM(AE188:AE192)</f>
        <v>0</v>
      </c>
      <c r="AF193" s="61">
        <f>SUM(AF188:AF192)</f>
        <v>0</v>
      </c>
      <c r="AG193" s="62">
        <v>1</v>
      </c>
      <c r="AH193" s="61">
        <f>AH188</f>
        <v>0</v>
      </c>
      <c r="AI193" s="64" t="e">
        <f>AI188</f>
        <v>#DIV/0!</v>
      </c>
    </row>
    <row r="194" spans="1:35">
      <c r="A194" s="382">
        <f>A188+1</f>
        <v>32</v>
      </c>
      <c r="B194" s="383"/>
      <c r="C194" s="384"/>
      <c r="D194" s="126" t="s">
        <v>61</v>
      </c>
      <c r="E194" s="80">
        <v>0</v>
      </c>
      <c r="F194" s="80">
        <v>0</v>
      </c>
      <c r="G194" s="79">
        <f>E194+F194</f>
        <v>0</v>
      </c>
      <c r="H194" s="70" t="e">
        <f>G194/$G$199</f>
        <v>#DIV/0!</v>
      </c>
      <c r="I194" s="80">
        <v>0</v>
      </c>
      <c r="J194" s="80">
        <v>0</v>
      </c>
      <c r="K194" s="79">
        <f>I194+J194</f>
        <v>0</v>
      </c>
      <c r="L194" s="70" t="e">
        <f>K194/$K$199</f>
        <v>#DIV/0!</v>
      </c>
      <c r="M194" s="385">
        <v>0</v>
      </c>
      <c r="N194" s="80">
        <v>0</v>
      </c>
      <c r="O194" s="80">
        <v>0</v>
      </c>
      <c r="P194" s="79">
        <f>N194+O194</f>
        <v>0</v>
      </c>
      <c r="Q194" s="70" t="e">
        <f>P194/$P$199</f>
        <v>#DIV/0!</v>
      </c>
      <c r="R194" s="386">
        <f>M199-P199</f>
        <v>0</v>
      </c>
      <c r="S194" s="375" t="e">
        <f>R194/M199</f>
        <v>#DIV/0!</v>
      </c>
      <c r="T194" s="11" t="s">
        <v>61</v>
      </c>
      <c r="U194" s="14">
        <v>0</v>
      </c>
      <c r="V194" s="14">
        <v>0</v>
      </c>
      <c r="W194" s="79">
        <f>U194+V194</f>
        <v>0</v>
      </c>
      <c r="X194" s="70" t="e">
        <f>W194/$W$199</f>
        <v>#DIV/0!</v>
      </c>
      <c r="Y194" s="14">
        <v>0</v>
      </c>
      <c r="Z194" s="14">
        <v>0</v>
      </c>
      <c r="AA194" s="79">
        <f>Y194+Z194</f>
        <v>0</v>
      </c>
      <c r="AB194" s="70" t="e">
        <f>AA194/$AA$199</f>
        <v>#DIV/0!</v>
      </c>
      <c r="AC194" s="385">
        <v>0</v>
      </c>
      <c r="AD194" s="14">
        <v>0</v>
      </c>
      <c r="AE194" s="14">
        <v>0</v>
      </c>
      <c r="AF194" s="79">
        <f>AD194+AE194</f>
        <v>0</v>
      </c>
      <c r="AG194" s="70" t="e">
        <f>AF194/$AF$199</f>
        <v>#DIV/0!</v>
      </c>
      <c r="AH194" s="386">
        <f>AC199-AF199</f>
        <v>0</v>
      </c>
      <c r="AI194" s="375" t="e">
        <f>AH194/AC199</f>
        <v>#DIV/0!</v>
      </c>
    </row>
    <row r="195" spans="1:35" ht="15" customHeight="1">
      <c r="A195" s="382"/>
      <c r="B195" s="383"/>
      <c r="C195" s="384"/>
      <c r="D195" s="126" t="s">
        <v>62</v>
      </c>
      <c r="E195" s="80">
        <v>0</v>
      </c>
      <c r="F195" s="80">
        <v>0</v>
      </c>
      <c r="G195" s="79">
        <f t="shared" ref="G195:G198" si="706">E195+F195</f>
        <v>0</v>
      </c>
      <c r="H195" s="70" t="e">
        <f t="shared" ref="H195:H198" si="707">G195/$G$199</f>
        <v>#DIV/0!</v>
      </c>
      <c r="I195" s="80">
        <v>0</v>
      </c>
      <c r="J195" s="80">
        <v>0</v>
      </c>
      <c r="K195" s="79">
        <f t="shared" ref="K195:K198" si="708">I195+J195</f>
        <v>0</v>
      </c>
      <c r="L195" s="70" t="e">
        <f t="shared" ref="L195:L198" si="709">K195/$K$199</f>
        <v>#DIV/0!</v>
      </c>
      <c r="M195" s="385"/>
      <c r="N195" s="80">
        <v>0</v>
      </c>
      <c r="O195" s="80">
        <v>0</v>
      </c>
      <c r="P195" s="79">
        <f t="shared" ref="P195:P198" si="710">N195+O195</f>
        <v>0</v>
      </c>
      <c r="Q195" s="70" t="e">
        <f t="shared" ref="Q195:Q198" si="711">P195/$P$199</f>
        <v>#DIV/0!</v>
      </c>
      <c r="R195" s="386"/>
      <c r="S195" s="375"/>
      <c r="T195" s="11" t="s">
        <v>62</v>
      </c>
      <c r="U195" s="14">
        <v>0</v>
      </c>
      <c r="V195" s="14">
        <v>0</v>
      </c>
      <c r="W195" s="79">
        <f t="shared" ref="W195:W198" si="712">U195+V195</f>
        <v>0</v>
      </c>
      <c r="X195" s="70" t="e">
        <f t="shared" ref="X195:X198" si="713">W195/$W$199</f>
        <v>#DIV/0!</v>
      </c>
      <c r="Y195" s="14">
        <v>0</v>
      </c>
      <c r="Z195" s="14">
        <v>0</v>
      </c>
      <c r="AA195" s="79">
        <f t="shared" ref="AA195:AA198" si="714">Y195+Z195</f>
        <v>0</v>
      </c>
      <c r="AB195" s="70" t="e">
        <f t="shared" ref="AB195:AB198" si="715">AA195/$AA$199</f>
        <v>#DIV/0!</v>
      </c>
      <c r="AC195" s="385"/>
      <c r="AD195" s="14">
        <v>0</v>
      </c>
      <c r="AE195" s="14">
        <v>0</v>
      </c>
      <c r="AF195" s="79">
        <f t="shared" ref="AF195:AF198" si="716">AD195+AE195</f>
        <v>0</v>
      </c>
      <c r="AG195" s="70" t="e">
        <f t="shared" ref="AG195:AG198" si="717">AF195/$AF$199</f>
        <v>#DIV/0!</v>
      </c>
      <c r="AH195" s="386"/>
      <c r="AI195" s="375"/>
    </row>
    <row r="196" spans="1:35" ht="15" customHeight="1">
      <c r="A196" s="382"/>
      <c r="B196" s="383"/>
      <c r="C196" s="384"/>
      <c r="D196" s="126" t="s">
        <v>63</v>
      </c>
      <c r="E196" s="80">
        <v>0</v>
      </c>
      <c r="F196" s="80">
        <v>0</v>
      </c>
      <c r="G196" s="79">
        <f t="shared" si="706"/>
        <v>0</v>
      </c>
      <c r="H196" s="70" t="e">
        <f t="shared" si="707"/>
        <v>#DIV/0!</v>
      </c>
      <c r="I196" s="80">
        <v>0</v>
      </c>
      <c r="J196" s="80">
        <v>0</v>
      </c>
      <c r="K196" s="79">
        <f t="shared" si="708"/>
        <v>0</v>
      </c>
      <c r="L196" s="70" t="e">
        <f t="shared" si="709"/>
        <v>#DIV/0!</v>
      </c>
      <c r="M196" s="385"/>
      <c r="N196" s="80">
        <v>0</v>
      </c>
      <c r="O196" s="80">
        <v>0</v>
      </c>
      <c r="P196" s="79">
        <f t="shared" si="710"/>
        <v>0</v>
      </c>
      <c r="Q196" s="70" t="e">
        <f t="shared" si="711"/>
        <v>#DIV/0!</v>
      </c>
      <c r="R196" s="386"/>
      <c r="S196" s="375"/>
      <c r="T196" s="11" t="s">
        <v>63</v>
      </c>
      <c r="U196" s="14">
        <v>0</v>
      </c>
      <c r="V196" s="14">
        <v>0</v>
      </c>
      <c r="W196" s="79">
        <f t="shared" si="712"/>
        <v>0</v>
      </c>
      <c r="X196" s="70" t="e">
        <f t="shared" si="713"/>
        <v>#DIV/0!</v>
      </c>
      <c r="Y196" s="14">
        <v>0</v>
      </c>
      <c r="Z196" s="14">
        <v>0</v>
      </c>
      <c r="AA196" s="79">
        <f t="shared" si="714"/>
        <v>0</v>
      </c>
      <c r="AB196" s="70" t="e">
        <f t="shared" si="715"/>
        <v>#DIV/0!</v>
      </c>
      <c r="AC196" s="385"/>
      <c r="AD196" s="14">
        <v>0</v>
      </c>
      <c r="AE196" s="14">
        <v>0</v>
      </c>
      <c r="AF196" s="79">
        <f t="shared" si="716"/>
        <v>0</v>
      </c>
      <c r="AG196" s="70" t="e">
        <f t="shared" si="717"/>
        <v>#DIV/0!</v>
      </c>
      <c r="AH196" s="386"/>
      <c r="AI196" s="375"/>
    </row>
    <row r="197" spans="1:35" ht="15" customHeight="1">
      <c r="A197" s="382"/>
      <c r="B197" s="383"/>
      <c r="C197" s="384"/>
      <c r="D197" s="126" t="s">
        <v>64</v>
      </c>
      <c r="E197" s="80">
        <v>0</v>
      </c>
      <c r="F197" s="80">
        <v>0</v>
      </c>
      <c r="G197" s="79">
        <f t="shared" si="706"/>
        <v>0</v>
      </c>
      <c r="H197" s="70" t="e">
        <f t="shared" si="707"/>
        <v>#DIV/0!</v>
      </c>
      <c r="I197" s="80">
        <v>0</v>
      </c>
      <c r="J197" s="80">
        <v>0</v>
      </c>
      <c r="K197" s="79">
        <f t="shared" si="708"/>
        <v>0</v>
      </c>
      <c r="L197" s="70" t="e">
        <f t="shared" si="709"/>
        <v>#DIV/0!</v>
      </c>
      <c r="M197" s="385"/>
      <c r="N197" s="80">
        <v>0</v>
      </c>
      <c r="O197" s="80">
        <v>0</v>
      </c>
      <c r="P197" s="79">
        <f t="shared" si="710"/>
        <v>0</v>
      </c>
      <c r="Q197" s="70" t="e">
        <f t="shared" si="711"/>
        <v>#DIV/0!</v>
      </c>
      <c r="R197" s="386"/>
      <c r="S197" s="375"/>
      <c r="T197" s="11" t="s">
        <v>64</v>
      </c>
      <c r="U197" s="14">
        <v>0</v>
      </c>
      <c r="V197" s="14">
        <v>0</v>
      </c>
      <c r="W197" s="79">
        <f t="shared" si="712"/>
        <v>0</v>
      </c>
      <c r="X197" s="70" t="e">
        <f t="shared" si="713"/>
        <v>#DIV/0!</v>
      </c>
      <c r="Y197" s="14">
        <v>0</v>
      </c>
      <c r="Z197" s="14">
        <v>0</v>
      </c>
      <c r="AA197" s="79">
        <f t="shared" si="714"/>
        <v>0</v>
      </c>
      <c r="AB197" s="70" t="e">
        <f t="shared" si="715"/>
        <v>#DIV/0!</v>
      </c>
      <c r="AC197" s="385"/>
      <c r="AD197" s="14">
        <v>0</v>
      </c>
      <c r="AE197" s="14">
        <v>0</v>
      </c>
      <c r="AF197" s="79">
        <f t="shared" si="716"/>
        <v>0</v>
      </c>
      <c r="AG197" s="70" t="e">
        <f t="shared" si="717"/>
        <v>#DIV/0!</v>
      </c>
      <c r="AH197" s="386"/>
      <c r="AI197" s="375"/>
    </row>
    <row r="198" spans="1:35" ht="15.75" thickBot="1">
      <c r="A198" s="382"/>
      <c r="B198" s="383"/>
      <c r="C198" s="384"/>
      <c r="D198" s="126" t="s">
        <v>65</v>
      </c>
      <c r="E198" s="80">
        <v>0</v>
      </c>
      <c r="F198" s="80">
        <v>0</v>
      </c>
      <c r="G198" s="79">
        <f t="shared" si="706"/>
        <v>0</v>
      </c>
      <c r="H198" s="70" t="e">
        <f t="shared" si="707"/>
        <v>#DIV/0!</v>
      </c>
      <c r="I198" s="80">
        <v>0</v>
      </c>
      <c r="J198" s="80">
        <v>0</v>
      </c>
      <c r="K198" s="79">
        <f t="shared" si="708"/>
        <v>0</v>
      </c>
      <c r="L198" s="70" t="e">
        <f t="shared" si="709"/>
        <v>#DIV/0!</v>
      </c>
      <c r="M198" s="385"/>
      <c r="N198" s="80">
        <v>0</v>
      </c>
      <c r="O198" s="80">
        <v>0</v>
      </c>
      <c r="P198" s="79">
        <f t="shared" si="710"/>
        <v>0</v>
      </c>
      <c r="Q198" s="70" t="e">
        <f t="shared" si="711"/>
        <v>#DIV/0!</v>
      </c>
      <c r="R198" s="386"/>
      <c r="S198" s="375"/>
      <c r="T198" s="11" t="s">
        <v>65</v>
      </c>
      <c r="U198" s="14">
        <v>0</v>
      </c>
      <c r="V198" s="14">
        <v>0</v>
      </c>
      <c r="W198" s="79">
        <f t="shared" si="712"/>
        <v>0</v>
      </c>
      <c r="X198" s="70" t="e">
        <f t="shared" si="713"/>
        <v>#DIV/0!</v>
      </c>
      <c r="Y198" s="14">
        <v>0</v>
      </c>
      <c r="Z198" s="14">
        <v>0</v>
      </c>
      <c r="AA198" s="79">
        <f t="shared" si="714"/>
        <v>0</v>
      </c>
      <c r="AB198" s="70" t="e">
        <f t="shared" si="715"/>
        <v>#DIV/0!</v>
      </c>
      <c r="AC198" s="385"/>
      <c r="AD198" s="14">
        <v>0</v>
      </c>
      <c r="AE198" s="14">
        <v>0</v>
      </c>
      <c r="AF198" s="79">
        <f t="shared" si="716"/>
        <v>0</v>
      </c>
      <c r="AG198" s="70" t="e">
        <f t="shared" si="717"/>
        <v>#DIV/0!</v>
      </c>
      <c r="AH198" s="386"/>
      <c r="AI198" s="375"/>
    </row>
    <row r="199" spans="1:35" s="72" customFormat="1" ht="15.75" thickBot="1">
      <c r="A199" s="381" t="s">
        <v>68</v>
      </c>
      <c r="B199" s="377"/>
      <c r="C199" s="378"/>
      <c r="D199" s="78"/>
      <c r="E199" s="61">
        <f>SUM(E194:E198)</f>
        <v>0</v>
      </c>
      <c r="F199" s="61">
        <f t="shared" ref="F199" si="718">SUM(F194:F198)</f>
        <v>0</v>
      </c>
      <c r="G199" s="61">
        <f t="shared" ref="G199" si="719">SUM(G194:G198)</f>
        <v>0</v>
      </c>
      <c r="H199" s="62">
        <v>1</v>
      </c>
      <c r="I199" s="61">
        <f t="shared" ref="I199" si="720">SUM(I194:I198)</f>
        <v>0</v>
      </c>
      <c r="J199" s="61">
        <f t="shared" ref="J199" si="721">SUM(J194:J198)</f>
        <v>0</v>
      </c>
      <c r="K199" s="61">
        <f t="shared" ref="K199" si="722">SUM(K194:K198)</f>
        <v>0</v>
      </c>
      <c r="L199" s="62">
        <v>1</v>
      </c>
      <c r="M199" s="61">
        <f>M194</f>
        <v>0</v>
      </c>
      <c r="N199" s="61">
        <f t="shared" ref="N199" si="723">SUM(N194:N198)</f>
        <v>0</v>
      </c>
      <c r="O199" s="61">
        <f t="shared" ref="O199" si="724">SUM(O194:O198)</f>
        <v>0</v>
      </c>
      <c r="P199" s="61">
        <f t="shared" ref="P199" si="725">SUM(P194:P198)</f>
        <v>0</v>
      </c>
      <c r="Q199" s="62">
        <v>1</v>
      </c>
      <c r="R199" s="61">
        <f>R194</f>
        <v>0</v>
      </c>
      <c r="S199" s="64" t="e">
        <f>S194</f>
        <v>#DIV/0!</v>
      </c>
      <c r="T199" s="125"/>
      <c r="U199" s="61">
        <f t="shared" ref="U199" si="726">SUM(U194:U198)</f>
        <v>0</v>
      </c>
      <c r="V199" s="61">
        <f t="shared" ref="V199" si="727">SUM(V194:V198)</f>
        <v>0</v>
      </c>
      <c r="W199" s="61">
        <f t="shared" ref="W199" si="728">SUM(W194:W198)</f>
        <v>0</v>
      </c>
      <c r="X199" s="62">
        <v>1</v>
      </c>
      <c r="Y199" s="61">
        <f>SUM(Y194:Y198)</f>
        <v>0</v>
      </c>
      <c r="Z199" s="61">
        <f>SUM(Z194:Z198)</f>
        <v>0</v>
      </c>
      <c r="AA199" s="61">
        <f>SUM(AA194:AA198)</f>
        <v>0</v>
      </c>
      <c r="AB199" s="62">
        <v>1</v>
      </c>
      <c r="AC199" s="61">
        <f>AC194</f>
        <v>0</v>
      </c>
      <c r="AD199" s="61">
        <f>SUM(AD194:AD198)</f>
        <v>0</v>
      </c>
      <c r="AE199" s="61">
        <f>SUM(AE194:AE198)</f>
        <v>0</v>
      </c>
      <c r="AF199" s="61">
        <f>SUM(AF194:AF198)</f>
        <v>0</v>
      </c>
      <c r="AG199" s="62">
        <v>1</v>
      </c>
      <c r="AH199" s="61">
        <f>AH194</f>
        <v>0</v>
      </c>
      <c r="AI199" s="64" t="e">
        <f>AI194</f>
        <v>#DIV/0!</v>
      </c>
    </row>
    <row r="200" spans="1:35">
      <c r="A200" s="382">
        <f>A194+1</f>
        <v>33</v>
      </c>
      <c r="B200" s="383"/>
      <c r="C200" s="384"/>
      <c r="D200" s="126" t="s">
        <v>61</v>
      </c>
      <c r="E200" s="80">
        <v>0</v>
      </c>
      <c r="F200" s="80">
        <v>0</v>
      </c>
      <c r="G200" s="79">
        <f>E200+F200</f>
        <v>0</v>
      </c>
      <c r="H200" s="70" t="e">
        <f>G200/$G$205</f>
        <v>#DIV/0!</v>
      </c>
      <c r="I200" s="80">
        <v>0</v>
      </c>
      <c r="J200" s="80">
        <v>0</v>
      </c>
      <c r="K200" s="79">
        <f>I200+J200</f>
        <v>0</v>
      </c>
      <c r="L200" s="70" t="e">
        <f>K200/$K$205</f>
        <v>#DIV/0!</v>
      </c>
      <c r="M200" s="385">
        <v>0</v>
      </c>
      <c r="N200" s="80">
        <v>0</v>
      </c>
      <c r="O200" s="80">
        <v>0</v>
      </c>
      <c r="P200" s="79">
        <f>N200+O200</f>
        <v>0</v>
      </c>
      <c r="Q200" s="70" t="e">
        <f>P200/$P$205</f>
        <v>#DIV/0!</v>
      </c>
      <c r="R200" s="386">
        <f>M205-P205</f>
        <v>0</v>
      </c>
      <c r="S200" s="375" t="e">
        <f>R200/M205</f>
        <v>#DIV/0!</v>
      </c>
      <c r="T200" s="11" t="s">
        <v>61</v>
      </c>
      <c r="U200" s="14">
        <v>0</v>
      </c>
      <c r="V200" s="14">
        <v>0</v>
      </c>
      <c r="W200" s="79">
        <f>U200+V200</f>
        <v>0</v>
      </c>
      <c r="X200" s="70" t="e">
        <f>W200/$W$205</f>
        <v>#DIV/0!</v>
      </c>
      <c r="Y200" s="14">
        <v>0</v>
      </c>
      <c r="Z200" s="14">
        <v>0</v>
      </c>
      <c r="AA200" s="79">
        <f>Y200+Z200</f>
        <v>0</v>
      </c>
      <c r="AB200" s="70" t="e">
        <f>AA200/$AA$205</f>
        <v>#DIV/0!</v>
      </c>
      <c r="AC200" s="385">
        <v>0</v>
      </c>
      <c r="AD200" s="14">
        <v>0</v>
      </c>
      <c r="AE200" s="14">
        <v>0</v>
      </c>
      <c r="AF200" s="79">
        <f>AD200+AE200</f>
        <v>0</v>
      </c>
      <c r="AG200" s="70" t="e">
        <f>AF200/$AF$205</f>
        <v>#DIV/0!</v>
      </c>
      <c r="AH200" s="386">
        <f>AC205-AF205</f>
        <v>0</v>
      </c>
      <c r="AI200" s="375" t="e">
        <f>AH200/AC205</f>
        <v>#DIV/0!</v>
      </c>
    </row>
    <row r="201" spans="1:35" ht="15" customHeight="1">
      <c r="A201" s="382"/>
      <c r="B201" s="383"/>
      <c r="C201" s="384"/>
      <c r="D201" s="126" t="s">
        <v>62</v>
      </c>
      <c r="E201" s="80">
        <v>0</v>
      </c>
      <c r="F201" s="80">
        <v>0</v>
      </c>
      <c r="G201" s="79">
        <f t="shared" ref="G201:G204" si="729">E201+F201</f>
        <v>0</v>
      </c>
      <c r="H201" s="70" t="e">
        <f t="shared" ref="H201:H204" si="730">G201/$G$205</f>
        <v>#DIV/0!</v>
      </c>
      <c r="I201" s="80">
        <v>0</v>
      </c>
      <c r="J201" s="80">
        <v>0</v>
      </c>
      <c r="K201" s="79">
        <f t="shared" ref="K201:K204" si="731">I201+J201</f>
        <v>0</v>
      </c>
      <c r="L201" s="70" t="e">
        <f t="shared" ref="L201:L204" si="732">K201/$K$205</f>
        <v>#DIV/0!</v>
      </c>
      <c r="M201" s="385"/>
      <c r="N201" s="80">
        <v>0</v>
      </c>
      <c r="O201" s="80">
        <v>0</v>
      </c>
      <c r="P201" s="79">
        <f t="shared" ref="P201:P204" si="733">N201+O201</f>
        <v>0</v>
      </c>
      <c r="Q201" s="70" t="e">
        <f t="shared" ref="Q201:Q204" si="734">P201/$P$205</f>
        <v>#DIV/0!</v>
      </c>
      <c r="R201" s="386"/>
      <c r="S201" s="375"/>
      <c r="T201" s="11" t="s">
        <v>62</v>
      </c>
      <c r="U201" s="14">
        <v>0</v>
      </c>
      <c r="V201" s="14">
        <v>0</v>
      </c>
      <c r="W201" s="79">
        <f t="shared" ref="W201:W204" si="735">U201+V201</f>
        <v>0</v>
      </c>
      <c r="X201" s="70" t="e">
        <f t="shared" ref="X201:X204" si="736">W201/$W$205</f>
        <v>#DIV/0!</v>
      </c>
      <c r="Y201" s="14">
        <v>0</v>
      </c>
      <c r="Z201" s="14">
        <v>0</v>
      </c>
      <c r="AA201" s="79">
        <f t="shared" ref="AA201:AA204" si="737">Y201+Z201</f>
        <v>0</v>
      </c>
      <c r="AB201" s="70" t="e">
        <f t="shared" ref="AB201:AB204" si="738">AA201/$AA$205</f>
        <v>#DIV/0!</v>
      </c>
      <c r="AC201" s="385"/>
      <c r="AD201" s="14">
        <v>0</v>
      </c>
      <c r="AE201" s="14">
        <v>0</v>
      </c>
      <c r="AF201" s="79">
        <f t="shared" ref="AF201:AF204" si="739">AD201+AE201</f>
        <v>0</v>
      </c>
      <c r="AG201" s="70" t="e">
        <f t="shared" ref="AG201:AG204" si="740">AF201/$AF$205</f>
        <v>#DIV/0!</v>
      </c>
      <c r="AH201" s="386"/>
      <c r="AI201" s="375"/>
    </row>
    <row r="202" spans="1:35" ht="15" customHeight="1">
      <c r="A202" s="382"/>
      <c r="B202" s="383"/>
      <c r="C202" s="384"/>
      <c r="D202" s="126" t="s">
        <v>63</v>
      </c>
      <c r="E202" s="80">
        <v>0</v>
      </c>
      <c r="F202" s="80">
        <v>0</v>
      </c>
      <c r="G202" s="79">
        <f t="shared" si="729"/>
        <v>0</v>
      </c>
      <c r="H202" s="70" t="e">
        <f t="shared" si="730"/>
        <v>#DIV/0!</v>
      </c>
      <c r="I202" s="80">
        <v>0</v>
      </c>
      <c r="J202" s="80">
        <v>0</v>
      </c>
      <c r="K202" s="79">
        <f t="shared" si="731"/>
        <v>0</v>
      </c>
      <c r="L202" s="70" t="e">
        <f t="shared" si="732"/>
        <v>#DIV/0!</v>
      </c>
      <c r="M202" s="385"/>
      <c r="N202" s="80">
        <v>0</v>
      </c>
      <c r="O202" s="80">
        <v>0</v>
      </c>
      <c r="P202" s="79">
        <f t="shared" si="733"/>
        <v>0</v>
      </c>
      <c r="Q202" s="70" t="e">
        <f t="shared" si="734"/>
        <v>#DIV/0!</v>
      </c>
      <c r="R202" s="386"/>
      <c r="S202" s="375"/>
      <c r="T202" s="11" t="s">
        <v>63</v>
      </c>
      <c r="U202" s="14">
        <v>0</v>
      </c>
      <c r="V202" s="14">
        <v>0</v>
      </c>
      <c r="W202" s="79">
        <f t="shared" si="735"/>
        <v>0</v>
      </c>
      <c r="X202" s="70" t="e">
        <f t="shared" si="736"/>
        <v>#DIV/0!</v>
      </c>
      <c r="Y202" s="14">
        <v>0</v>
      </c>
      <c r="Z202" s="14">
        <v>0</v>
      </c>
      <c r="AA202" s="79">
        <f t="shared" si="737"/>
        <v>0</v>
      </c>
      <c r="AB202" s="70" t="e">
        <f t="shared" si="738"/>
        <v>#DIV/0!</v>
      </c>
      <c r="AC202" s="385"/>
      <c r="AD202" s="14">
        <v>0</v>
      </c>
      <c r="AE202" s="14">
        <v>0</v>
      </c>
      <c r="AF202" s="79">
        <f t="shared" si="739"/>
        <v>0</v>
      </c>
      <c r="AG202" s="70" t="e">
        <f t="shared" si="740"/>
        <v>#DIV/0!</v>
      </c>
      <c r="AH202" s="386"/>
      <c r="AI202" s="375"/>
    </row>
    <row r="203" spans="1:35" ht="15" customHeight="1">
      <c r="A203" s="382"/>
      <c r="B203" s="383"/>
      <c r="C203" s="384"/>
      <c r="D203" s="126" t="s">
        <v>64</v>
      </c>
      <c r="E203" s="80">
        <v>0</v>
      </c>
      <c r="F203" s="80">
        <v>0</v>
      </c>
      <c r="G203" s="79">
        <f t="shared" si="729"/>
        <v>0</v>
      </c>
      <c r="H203" s="70" t="e">
        <f t="shared" si="730"/>
        <v>#DIV/0!</v>
      </c>
      <c r="I203" s="80">
        <v>0</v>
      </c>
      <c r="J203" s="80">
        <v>0</v>
      </c>
      <c r="K203" s="79">
        <f t="shared" si="731"/>
        <v>0</v>
      </c>
      <c r="L203" s="70" t="e">
        <f t="shared" si="732"/>
        <v>#DIV/0!</v>
      </c>
      <c r="M203" s="385"/>
      <c r="N203" s="80">
        <v>0</v>
      </c>
      <c r="O203" s="80">
        <v>0</v>
      </c>
      <c r="P203" s="79">
        <f t="shared" si="733"/>
        <v>0</v>
      </c>
      <c r="Q203" s="70" t="e">
        <f t="shared" si="734"/>
        <v>#DIV/0!</v>
      </c>
      <c r="R203" s="386"/>
      <c r="S203" s="375"/>
      <c r="T203" s="11" t="s">
        <v>64</v>
      </c>
      <c r="U203" s="14">
        <v>0</v>
      </c>
      <c r="V203" s="14">
        <v>0</v>
      </c>
      <c r="W203" s="79">
        <f t="shared" si="735"/>
        <v>0</v>
      </c>
      <c r="X203" s="70" t="e">
        <f t="shared" si="736"/>
        <v>#DIV/0!</v>
      </c>
      <c r="Y203" s="14">
        <v>0</v>
      </c>
      <c r="Z203" s="14">
        <v>0</v>
      </c>
      <c r="AA203" s="79">
        <f t="shared" si="737"/>
        <v>0</v>
      </c>
      <c r="AB203" s="70" t="e">
        <f t="shared" si="738"/>
        <v>#DIV/0!</v>
      </c>
      <c r="AC203" s="385"/>
      <c r="AD203" s="14">
        <v>0</v>
      </c>
      <c r="AE203" s="14">
        <v>0</v>
      </c>
      <c r="AF203" s="79">
        <f t="shared" si="739"/>
        <v>0</v>
      </c>
      <c r="AG203" s="70" t="e">
        <f t="shared" si="740"/>
        <v>#DIV/0!</v>
      </c>
      <c r="AH203" s="386"/>
      <c r="AI203" s="375"/>
    </row>
    <row r="204" spans="1:35" ht="15.75" thickBot="1">
      <c r="A204" s="382"/>
      <c r="B204" s="383"/>
      <c r="C204" s="384"/>
      <c r="D204" s="126" t="s">
        <v>65</v>
      </c>
      <c r="E204" s="80">
        <v>0</v>
      </c>
      <c r="F204" s="80">
        <v>0</v>
      </c>
      <c r="G204" s="79">
        <f t="shared" si="729"/>
        <v>0</v>
      </c>
      <c r="H204" s="70" t="e">
        <f t="shared" si="730"/>
        <v>#DIV/0!</v>
      </c>
      <c r="I204" s="80">
        <v>0</v>
      </c>
      <c r="J204" s="80">
        <v>0</v>
      </c>
      <c r="K204" s="79">
        <f t="shared" si="731"/>
        <v>0</v>
      </c>
      <c r="L204" s="70" t="e">
        <f t="shared" si="732"/>
        <v>#DIV/0!</v>
      </c>
      <c r="M204" s="385"/>
      <c r="N204" s="80">
        <v>0</v>
      </c>
      <c r="O204" s="80">
        <v>0</v>
      </c>
      <c r="P204" s="79">
        <f t="shared" si="733"/>
        <v>0</v>
      </c>
      <c r="Q204" s="70" t="e">
        <f t="shared" si="734"/>
        <v>#DIV/0!</v>
      </c>
      <c r="R204" s="386"/>
      <c r="S204" s="375"/>
      <c r="T204" s="11" t="s">
        <v>65</v>
      </c>
      <c r="U204" s="14">
        <v>0</v>
      </c>
      <c r="V204" s="14">
        <v>0</v>
      </c>
      <c r="W204" s="79">
        <f t="shared" si="735"/>
        <v>0</v>
      </c>
      <c r="X204" s="70" t="e">
        <f t="shared" si="736"/>
        <v>#DIV/0!</v>
      </c>
      <c r="Y204" s="14">
        <v>0</v>
      </c>
      <c r="Z204" s="14">
        <v>0</v>
      </c>
      <c r="AA204" s="79">
        <f t="shared" si="737"/>
        <v>0</v>
      </c>
      <c r="AB204" s="70" t="e">
        <f t="shared" si="738"/>
        <v>#DIV/0!</v>
      </c>
      <c r="AC204" s="385"/>
      <c r="AD204" s="14">
        <v>0</v>
      </c>
      <c r="AE204" s="14">
        <v>0</v>
      </c>
      <c r="AF204" s="79">
        <f t="shared" si="739"/>
        <v>0</v>
      </c>
      <c r="AG204" s="70" t="e">
        <f t="shared" si="740"/>
        <v>#DIV/0!</v>
      </c>
      <c r="AH204" s="386"/>
      <c r="AI204" s="375"/>
    </row>
    <row r="205" spans="1:35" s="72" customFormat="1" ht="15.75" thickBot="1">
      <c r="A205" s="381" t="s">
        <v>68</v>
      </c>
      <c r="B205" s="377"/>
      <c r="C205" s="378"/>
      <c r="D205" s="78"/>
      <c r="E205" s="61">
        <f>SUM(E200:E204)</f>
        <v>0</v>
      </c>
      <c r="F205" s="61">
        <f t="shared" ref="F205" si="741">SUM(F200:F204)</f>
        <v>0</v>
      </c>
      <c r="G205" s="61">
        <f t="shared" ref="G205" si="742">SUM(G200:G204)</f>
        <v>0</v>
      </c>
      <c r="H205" s="62">
        <v>1</v>
      </c>
      <c r="I205" s="61">
        <f t="shared" ref="I205" si="743">SUM(I200:I204)</f>
        <v>0</v>
      </c>
      <c r="J205" s="61">
        <f t="shared" ref="J205" si="744">SUM(J200:J204)</f>
        <v>0</v>
      </c>
      <c r="K205" s="61">
        <f t="shared" ref="K205" si="745">SUM(K200:K204)</f>
        <v>0</v>
      </c>
      <c r="L205" s="62">
        <v>1</v>
      </c>
      <c r="M205" s="61">
        <f>M200</f>
        <v>0</v>
      </c>
      <c r="N205" s="61">
        <f t="shared" ref="N205" si="746">SUM(N200:N204)</f>
        <v>0</v>
      </c>
      <c r="O205" s="61">
        <f t="shared" ref="O205" si="747">SUM(O200:O204)</f>
        <v>0</v>
      </c>
      <c r="P205" s="61">
        <f t="shared" ref="P205" si="748">SUM(P200:P204)</f>
        <v>0</v>
      </c>
      <c r="Q205" s="62">
        <v>1</v>
      </c>
      <c r="R205" s="61">
        <f>R200</f>
        <v>0</v>
      </c>
      <c r="S205" s="64" t="e">
        <f>S200</f>
        <v>#DIV/0!</v>
      </c>
      <c r="T205" s="125"/>
      <c r="U205" s="61">
        <f t="shared" ref="U205" si="749">SUM(U200:U204)</f>
        <v>0</v>
      </c>
      <c r="V205" s="61">
        <f t="shared" ref="V205" si="750">SUM(V200:V204)</f>
        <v>0</v>
      </c>
      <c r="W205" s="61">
        <f t="shared" ref="W205" si="751">SUM(W200:W204)</f>
        <v>0</v>
      </c>
      <c r="X205" s="62">
        <v>1</v>
      </c>
      <c r="Y205" s="61">
        <f>SUM(Y200:Y204)</f>
        <v>0</v>
      </c>
      <c r="Z205" s="61">
        <f>SUM(Z200:Z204)</f>
        <v>0</v>
      </c>
      <c r="AA205" s="61">
        <f>SUM(AA200:AA204)</f>
        <v>0</v>
      </c>
      <c r="AB205" s="62">
        <v>1</v>
      </c>
      <c r="AC205" s="61">
        <f>AC200</f>
        <v>0</v>
      </c>
      <c r="AD205" s="61">
        <f>SUM(AD200:AD204)</f>
        <v>0</v>
      </c>
      <c r="AE205" s="61">
        <f>SUM(AE200:AE204)</f>
        <v>0</v>
      </c>
      <c r="AF205" s="61">
        <f>SUM(AF200:AF204)</f>
        <v>0</v>
      </c>
      <c r="AG205" s="62">
        <v>1</v>
      </c>
      <c r="AH205" s="61">
        <f>AH200</f>
        <v>0</v>
      </c>
      <c r="AI205" s="64" t="e">
        <f>AI200</f>
        <v>#DIV/0!</v>
      </c>
    </row>
    <row r="206" spans="1:35">
      <c r="A206" s="382">
        <f>A200+1</f>
        <v>34</v>
      </c>
      <c r="B206" s="383"/>
      <c r="C206" s="384"/>
      <c r="D206" s="126" t="s">
        <v>61</v>
      </c>
      <c r="E206" s="80">
        <v>0</v>
      </c>
      <c r="F206" s="80">
        <v>0</v>
      </c>
      <c r="G206" s="79">
        <f>E206+F206</f>
        <v>0</v>
      </c>
      <c r="H206" s="70" t="e">
        <f>G206/$G$211</f>
        <v>#DIV/0!</v>
      </c>
      <c r="I206" s="80">
        <v>0</v>
      </c>
      <c r="J206" s="80">
        <v>0</v>
      </c>
      <c r="K206" s="79">
        <f>I206+J206</f>
        <v>0</v>
      </c>
      <c r="L206" s="70" t="e">
        <f>K206/$K$211</f>
        <v>#DIV/0!</v>
      </c>
      <c r="M206" s="385">
        <v>0</v>
      </c>
      <c r="N206" s="80">
        <v>0</v>
      </c>
      <c r="O206" s="80">
        <v>0</v>
      </c>
      <c r="P206" s="79">
        <f>N206+O206</f>
        <v>0</v>
      </c>
      <c r="Q206" s="70" t="e">
        <f>P206/$P$211</f>
        <v>#DIV/0!</v>
      </c>
      <c r="R206" s="386">
        <f>M211-P211</f>
        <v>0</v>
      </c>
      <c r="S206" s="375" t="e">
        <f>R206/M211</f>
        <v>#DIV/0!</v>
      </c>
      <c r="T206" s="11" t="s">
        <v>61</v>
      </c>
      <c r="U206" s="14">
        <v>0</v>
      </c>
      <c r="V206" s="14">
        <v>0</v>
      </c>
      <c r="W206" s="79">
        <f>U206+V206</f>
        <v>0</v>
      </c>
      <c r="X206" s="70" t="e">
        <f>W206/$W$211</f>
        <v>#DIV/0!</v>
      </c>
      <c r="Y206" s="14">
        <v>0</v>
      </c>
      <c r="Z206" s="14">
        <v>0</v>
      </c>
      <c r="AA206" s="79">
        <f>Y206+Z206</f>
        <v>0</v>
      </c>
      <c r="AB206" s="70" t="e">
        <f>AA206/$AA$211</f>
        <v>#DIV/0!</v>
      </c>
      <c r="AC206" s="385">
        <v>0</v>
      </c>
      <c r="AD206" s="14">
        <v>0</v>
      </c>
      <c r="AE206" s="14">
        <v>0</v>
      </c>
      <c r="AF206" s="79">
        <f>AD206+AE206</f>
        <v>0</v>
      </c>
      <c r="AG206" s="70" t="e">
        <f>AF206/$AF$211</f>
        <v>#DIV/0!</v>
      </c>
      <c r="AH206" s="386">
        <f>AC211-AF211</f>
        <v>0</v>
      </c>
      <c r="AI206" s="375" t="e">
        <f>AH206/AC211</f>
        <v>#DIV/0!</v>
      </c>
    </row>
    <row r="207" spans="1:35" ht="15" customHeight="1">
      <c r="A207" s="382"/>
      <c r="B207" s="383"/>
      <c r="C207" s="384"/>
      <c r="D207" s="126" t="s">
        <v>62</v>
      </c>
      <c r="E207" s="80">
        <v>0</v>
      </c>
      <c r="F207" s="80">
        <v>0</v>
      </c>
      <c r="G207" s="79">
        <f t="shared" ref="G207:G210" si="752">E207+F207</f>
        <v>0</v>
      </c>
      <c r="H207" s="70" t="e">
        <f t="shared" ref="H207:H210" si="753">G207/$G$211</f>
        <v>#DIV/0!</v>
      </c>
      <c r="I207" s="80">
        <v>0</v>
      </c>
      <c r="J207" s="80">
        <v>0</v>
      </c>
      <c r="K207" s="79">
        <f t="shared" ref="K207:K210" si="754">I207+J207</f>
        <v>0</v>
      </c>
      <c r="L207" s="70" t="e">
        <f t="shared" ref="L207:L210" si="755">K207/$K$211</f>
        <v>#DIV/0!</v>
      </c>
      <c r="M207" s="385"/>
      <c r="N207" s="80">
        <v>0</v>
      </c>
      <c r="O207" s="80">
        <v>0</v>
      </c>
      <c r="P207" s="79">
        <f t="shared" ref="P207:P210" si="756">N207+O207</f>
        <v>0</v>
      </c>
      <c r="Q207" s="70" t="e">
        <f t="shared" ref="Q207:Q210" si="757">P207/$P$211</f>
        <v>#DIV/0!</v>
      </c>
      <c r="R207" s="386"/>
      <c r="S207" s="375"/>
      <c r="T207" s="11" t="s">
        <v>62</v>
      </c>
      <c r="U207" s="14">
        <v>0</v>
      </c>
      <c r="V207" s="14">
        <v>0</v>
      </c>
      <c r="W207" s="79">
        <f t="shared" ref="W207:W210" si="758">U207+V207</f>
        <v>0</v>
      </c>
      <c r="X207" s="70" t="e">
        <f t="shared" ref="X207:X210" si="759">W207/$W$211</f>
        <v>#DIV/0!</v>
      </c>
      <c r="Y207" s="14">
        <v>0</v>
      </c>
      <c r="Z207" s="14">
        <v>0</v>
      </c>
      <c r="AA207" s="79">
        <f t="shared" ref="AA207:AA210" si="760">Y207+Z207</f>
        <v>0</v>
      </c>
      <c r="AB207" s="70" t="e">
        <f t="shared" ref="AB207:AB210" si="761">AA207/$AA$211</f>
        <v>#DIV/0!</v>
      </c>
      <c r="AC207" s="385"/>
      <c r="AD207" s="14">
        <v>0</v>
      </c>
      <c r="AE207" s="14">
        <v>0</v>
      </c>
      <c r="AF207" s="79">
        <f t="shared" ref="AF207:AF210" si="762">AD207+AE207</f>
        <v>0</v>
      </c>
      <c r="AG207" s="70" t="e">
        <f t="shared" ref="AG207:AG210" si="763">AF207/$AF$211</f>
        <v>#DIV/0!</v>
      </c>
      <c r="AH207" s="386"/>
      <c r="AI207" s="375"/>
    </row>
    <row r="208" spans="1:35" ht="15" customHeight="1">
      <c r="A208" s="382"/>
      <c r="B208" s="383"/>
      <c r="C208" s="384"/>
      <c r="D208" s="126" t="s">
        <v>63</v>
      </c>
      <c r="E208" s="80">
        <v>0</v>
      </c>
      <c r="F208" s="80">
        <v>0</v>
      </c>
      <c r="G208" s="79">
        <f t="shared" si="752"/>
        <v>0</v>
      </c>
      <c r="H208" s="70" t="e">
        <f t="shared" si="753"/>
        <v>#DIV/0!</v>
      </c>
      <c r="I208" s="80">
        <v>0</v>
      </c>
      <c r="J208" s="80">
        <v>0</v>
      </c>
      <c r="K208" s="79">
        <f t="shared" si="754"/>
        <v>0</v>
      </c>
      <c r="L208" s="70" t="e">
        <f t="shared" si="755"/>
        <v>#DIV/0!</v>
      </c>
      <c r="M208" s="385"/>
      <c r="N208" s="80">
        <v>0</v>
      </c>
      <c r="O208" s="80">
        <v>0</v>
      </c>
      <c r="P208" s="79">
        <f t="shared" si="756"/>
        <v>0</v>
      </c>
      <c r="Q208" s="70" t="e">
        <f t="shared" si="757"/>
        <v>#DIV/0!</v>
      </c>
      <c r="R208" s="386"/>
      <c r="S208" s="375"/>
      <c r="T208" s="11" t="s">
        <v>63</v>
      </c>
      <c r="U208" s="14">
        <v>0</v>
      </c>
      <c r="V208" s="14">
        <v>0</v>
      </c>
      <c r="W208" s="79">
        <f t="shared" si="758"/>
        <v>0</v>
      </c>
      <c r="X208" s="70" t="e">
        <f t="shared" si="759"/>
        <v>#DIV/0!</v>
      </c>
      <c r="Y208" s="14">
        <v>0</v>
      </c>
      <c r="Z208" s="14">
        <v>0</v>
      </c>
      <c r="AA208" s="79">
        <f t="shared" si="760"/>
        <v>0</v>
      </c>
      <c r="AB208" s="70" t="e">
        <f t="shared" si="761"/>
        <v>#DIV/0!</v>
      </c>
      <c r="AC208" s="385"/>
      <c r="AD208" s="14">
        <v>0</v>
      </c>
      <c r="AE208" s="14">
        <v>0</v>
      </c>
      <c r="AF208" s="79">
        <f t="shared" si="762"/>
        <v>0</v>
      </c>
      <c r="AG208" s="70" t="e">
        <f t="shared" si="763"/>
        <v>#DIV/0!</v>
      </c>
      <c r="AH208" s="386"/>
      <c r="AI208" s="375"/>
    </row>
    <row r="209" spans="1:35" ht="15" customHeight="1">
      <c r="A209" s="382"/>
      <c r="B209" s="383"/>
      <c r="C209" s="384"/>
      <c r="D209" s="126" t="s">
        <v>64</v>
      </c>
      <c r="E209" s="80">
        <v>0</v>
      </c>
      <c r="F209" s="80">
        <v>0</v>
      </c>
      <c r="G209" s="79">
        <f t="shared" si="752"/>
        <v>0</v>
      </c>
      <c r="H209" s="70" t="e">
        <f t="shared" si="753"/>
        <v>#DIV/0!</v>
      </c>
      <c r="I209" s="80">
        <v>0</v>
      </c>
      <c r="J209" s="80">
        <v>0</v>
      </c>
      <c r="K209" s="79">
        <f t="shared" si="754"/>
        <v>0</v>
      </c>
      <c r="L209" s="70" t="e">
        <f t="shared" si="755"/>
        <v>#DIV/0!</v>
      </c>
      <c r="M209" s="385"/>
      <c r="N209" s="80">
        <v>0</v>
      </c>
      <c r="O209" s="80">
        <v>0</v>
      </c>
      <c r="P209" s="79">
        <f t="shared" si="756"/>
        <v>0</v>
      </c>
      <c r="Q209" s="70" t="e">
        <f t="shared" si="757"/>
        <v>#DIV/0!</v>
      </c>
      <c r="R209" s="386"/>
      <c r="S209" s="375"/>
      <c r="T209" s="11" t="s">
        <v>64</v>
      </c>
      <c r="U209" s="14">
        <v>0</v>
      </c>
      <c r="V209" s="14">
        <v>0</v>
      </c>
      <c r="W209" s="79">
        <f t="shared" si="758"/>
        <v>0</v>
      </c>
      <c r="X209" s="70" t="e">
        <f t="shared" si="759"/>
        <v>#DIV/0!</v>
      </c>
      <c r="Y209" s="14">
        <v>0</v>
      </c>
      <c r="Z209" s="14">
        <v>0</v>
      </c>
      <c r="AA209" s="79">
        <f t="shared" si="760"/>
        <v>0</v>
      </c>
      <c r="AB209" s="70" t="e">
        <f t="shared" si="761"/>
        <v>#DIV/0!</v>
      </c>
      <c r="AC209" s="385"/>
      <c r="AD209" s="14">
        <v>0</v>
      </c>
      <c r="AE209" s="14">
        <v>0</v>
      </c>
      <c r="AF209" s="79">
        <f t="shared" si="762"/>
        <v>0</v>
      </c>
      <c r="AG209" s="70" t="e">
        <f t="shared" si="763"/>
        <v>#DIV/0!</v>
      </c>
      <c r="AH209" s="386"/>
      <c r="AI209" s="375"/>
    </row>
    <row r="210" spans="1:35" ht="15.75" thickBot="1">
      <c r="A210" s="382"/>
      <c r="B210" s="383"/>
      <c r="C210" s="384"/>
      <c r="D210" s="126" t="s">
        <v>65</v>
      </c>
      <c r="E210" s="80">
        <v>0</v>
      </c>
      <c r="F210" s="80">
        <v>0</v>
      </c>
      <c r="G210" s="79">
        <f t="shared" si="752"/>
        <v>0</v>
      </c>
      <c r="H210" s="70" t="e">
        <f t="shared" si="753"/>
        <v>#DIV/0!</v>
      </c>
      <c r="I210" s="80">
        <v>0</v>
      </c>
      <c r="J210" s="80">
        <v>0</v>
      </c>
      <c r="K210" s="79">
        <f t="shared" si="754"/>
        <v>0</v>
      </c>
      <c r="L210" s="70" t="e">
        <f t="shared" si="755"/>
        <v>#DIV/0!</v>
      </c>
      <c r="M210" s="385"/>
      <c r="N210" s="80">
        <v>0</v>
      </c>
      <c r="O210" s="80">
        <v>0</v>
      </c>
      <c r="P210" s="79">
        <f t="shared" si="756"/>
        <v>0</v>
      </c>
      <c r="Q210" s="70" t="e">
        <f t="shared" si="757"/>
        <v>#DIV/0!</v>
      </c>
      <c r="R210" s="386"/>
      <c r="S210" s="375"/>
      <c r="T210" s="11" t="s">
        <v>65</v>
      </c>
      <c r="U210" s="14">
        <v>0</v>
      </c>
      <c r="V210" s="14">
        <v>0</v>
      </c>
      <c r="W210" s="79">
        <f t="shared" si="758"/>
        <v>0</v>
      </c>
      <c r="X210" s="70" t="e">
        <f t="shared" si="759"/>
        <v>#DIV/0!</v>
      </c>
      <c r="Y210" s="14">
        <v>0</v>
      </c>
      <c r="Z210" s="14">
        <v>0</v>
      </c>
      <c r="AA210" s="79">
        <f t="shared" si="760"/>
        <v>0</v>
      </c>
      <c r="AB210" s="70" t="e">
        <f t="shared" si="761"/>
        <v>#DIV/0!</v>
      </c>
      <c r="AC210" s="385"/>
      <c r="AD210" s="14">
        <v>0</v>
      </c>
      <c r="AE210" s="14">
        <v>0</v>
      </c>
      <c r="AF210" s="79">
        <f t="shared" si="762"/>
        <v>0</v>
      </c>
      <c r="AG210" s="70" t="e">
        <f t="shared" si="763"/>
        <v>#DIV/0!</v>
      </c>
      <c r="AH210" s="386"/>
      <c r="AI210" s="375"/>
    </row>
    <row r="211" spans="1:35" s="72" customFormat="1" ht="15.75" thickBot="1">
      <c r="A211" s="381" t="s">
        <v>68</v>
      </c>
      <c r="B211" s="377"/>
      <c r="C211" s="378"/>
      <c r="D211" s="78"/>
      <c r="E211" s="61">
        <f>SUM(E206:E210)</f>
        <v>0</v>
      </c>
      <c r="F211" s="61">
        <f t="shared" ref="F211" si="764">SUM(F206:F210)</f>
        <v>0</v>
      </c>
      <c r="G211" s="61">
        <f t="shared" ref="G211" si="765">SUM(G206:G210)</f>
        <v>0</v>
      </c>
      <c r="H211" s="62">
        <v>1</v>
      </c>
      <c r="I211" s="61">
        <f t="shared" ref="I211" si="766">SUM(I206:I210)</f>
        <v>0</v>
      </c>
      <c r="J211" s="61">
        <f t="shared" ref="J211" si="767">SUM(J206:J210)</f>
        <v>0</v>
      </c>
      <c r="K211" s="61">
        <f t="shared" ref="K211" si="768">SUM(K206:K210)</f>
        <v>0</v>
      </c>
      <c r="L211" s="62">
        <v>1</v>
      </c>
      <c r="M211" s="61">
        <f>M206</f>
        <v>0</v>
      </c>
      <c r="N211" s="61">
        <f t="shared" ref="N211" si="769">SUM(N206:N210)</f>
        <v>0</v>
      </c>
      <c r="O211" s="61">
        <f t="shared" ref="O211" si="770">SUM(O206:O210)</f>
        <v>0</v>
      </c>
      <c r="P211" s="61">
        <f t="shared" ref="P211" si="771">SUM(P206:P210)</f>
        <v>0</v>
      </c>
      <c r="Q211" s="62">
        <v>1</v>
      </c>
      <c r="R211" s="61">
        <f>R206</f>
        <v>0</v>
      </c>
      <c r="S211" s="64" t="e">
        <f>S206</f>
        <v>#DIV/0!</v>
      </c>
      <c r="T211" s="125"/>
      <c r="U211" s="61">
        <f t="shared" ref="U211" si="772">SUM(U206:U210)</f>
        <v>0</v>
      </c>
      <c r="V211" s="61">
        <f t="shared" ref="V211" si="773">SUM(V206:V210)</f>
        <v>0</v>
      </c>
      <c r="W211" s="61">
        <f t="shared" ref="W211" si="774">SUM(W206:W210)</f>
        <v>0</v>
      </c>
      <c r="X211" s="62">
        <v>1</v>
      </c>
      <c r="Y211" s="61">
        <f>SUM(Y206:Y210)</f>
        <v>0</v>
      </c>
      <c r="Z211" s="61">
        <f>SUM(Z206:Z210)</f>
        <v>0</v>
      </c>
      <c r="AA211" s="61">
        <f>SUM(AA206:AA210)</f>
        <v>0</v>
      </c>
      <c r="AB211" s="62">
        <v>1</v>
      </c>
      <c r="AC211" s="61">
        <f>AC206</f>
        <v>0</v>
      </c>
      <c r="AD211" s="61">
        <f>SUM(AD206:AD210)</f>
        <v>0</v>
      </c>
      <c r="AE211" s="61">
        <f>SUM(AE206:AE210)</f>
        <v>0</v>
      </c>
      <c r="AF211" s="61">
        <f>SUM(AF206:AF210)</f>
        <v>0</v>
      </c>
      <c r="AG211" s="62">
        <v>1</v>
      </c>
      <c r="AH211" s="61">
        <f>AH206</f>
        <v>0</v>
      </c>
      <c r="AI211" s="64" t="e">
        <f>AI206</f>
        <v>#DIV/0!</v>
      </c>
    </row>
    <row r="212" spans="1:35">
      <c r="A212" s="382">
        <f>A206+1</f>
        <v>35</v>
      </c>
      <c r="B212" s="383"/>
      <c r="C212" s="384"/>
      <c r="D212" s="126" t="s">
        <v>61</v>
      </c>
      <c r="E212" s="80">
        <v>0</v>
      </c>
      <c r="F212" s="80">
        <v>0</v>
      </c>
      <c r="G212" s="79">
        <f>E212+F212</f>
        <v>0</v>
      </c>
      <c r="H212" s="70" t="e">
        <f>G212/$G$217</f>
        <v>#DIV/0!</v>
      </c>
      <c r="I212" s="80">
        <v>0</v>
      </c>
      <c r="J212" s="80">
        <v>0</v>
      </c>
      <c r="K212" s="79">
        <f>I212+J212</f>
        <v>0</v>
      </c>
      <c r="L212" s="70" t="e">
        <f>K212/$K$217</f>
        <v>#DIV/0!</v>
      </c>
      <c r="M212" s="385">
        <v>0</v>
      </c>
      <c r="N212" s="80">
        <v>0</v>
      </c>
      <c r="O212" s="80">
        <v>0</v>
      </c>
      <c r="P212" s="79">
        <f>N212+O212</f>
        <v>0</v>
      </c>
      <c r="Q212" s="70" t="e">
        <f>P212/$P$217</f>
        <v>#DIV/0!</v>
      </c>
      <c r="R212" s="386">
        <f>M217-P217</f>
        <v>0</v>
      </c>
      <c r="S212" s="375" t="e">
        <f>R212/M217</f>
        <v>#DIV/0!</v>
      </c>
      <c r="T212" s="11" t="s">
        <v>61</v>
      </c>
      <c r="U212" s="14">
        <v>0</v>
      </c>
      <c r="V212" s="14">
        <v>0</v>
      </c>
      <c r="W212" s="79">
        <f>U212+V212</f>
        <v>0</v>
      </c>
      <c r="X212" s="70" t="e">
        <f>W212/$W$217</f>
        <v>#DIV/0!</v>
      </c>
      <c r="Y212" s="14">
        <v>0</v>
      </c>
      <c r="Z212" s="14">
        <v>0</v>
      </c>
      <c r="AA212" s="79">
        <f>Y212+Z212</f>
        <v>0</v>
      </c>
      <c r="AB212" s="70" t="e">
        <f>AA212/$AA$217</f>
        <v>#DIV/0!</v>
      </c>
      <c r="AC212" s="385">
        <v>0</v>
      </c>
      <c r="AD212" s="14">
        <v>0</v>
      </c>
      <c r="AE212" s="14">
        <v>0</v>
      </c>
      <c r="AF212" s="79">
        <f>AD212+AE212</f>
        <v>0</v>
      </c>
      <c r="AG212" s="70" t="e">
        <f>AF212/$AF$217</f>
        <v>#DIV/0!</v>
      </c>
      <c r="AH212" s="386">
        <f>AC217-AF217</f>
        <v>0</v>
      </c>
      <c r="AI212" s="375" t="e">
        <f>AH212/AC217</f>
        <v>#DIV/0!</v>
      </c>
    </row>
    <row r="213" spans="1:35" ht="15" customHeight="1">
      <c r="A213" s="382"/>
      <c r="B213" s="383"/>
      <c r="C213" s="384"/>
      <c r="D213" s="126" t="s">
        <v>62</v>
      </c>
      <c r="E213" s="80">
        <v>0</v>
      </c>
      <c r="F213" s="80">
        <v>0</v>
      </c>
      <c r="G213" s="79">
        <f t="shared" ref="G213:G216" si="775">E213+F213</f>
        <v>0</v>
      </c>
      <c r="H213" s="70" t="e">
        <f t="shared" ref="H213:H216" si="776">G213/$G$217</f>
        <v>#DIV/0!</v>
      </c>
      <c r="I213" s="80">
        <v>0</v>
      </c>
      <c r="J213" s="80">
        <v>0</v>
      </c>
      <c r="K213" s="79">
        <f t="shared" ref="K213:K216" si="777">I213+J213</f>
        <v>0</v>
      </c>
      <c r="L213" s="70" t="e">
        <f t="shared" ref="L213:L216" si="778">K213/$K$217</f>
        <v>#DIV/0!</v>
      </c>
      <c r="M213" s="385"/>
      <c r="N213" s="80">
        <v>0</v>
      </c>
      <c r="O213" s="80">
        <v>0</v>
      </c>
      <c r="P213" s="79">
        <f t="shared" ref="P213:P216" si="779">N213+O213</f>
        <v>0</v>
      </c>
      <c r="Q213" s="70" t="e">
        <f t="shared" ref="Q213:Q216" si="780">P213/$P$217</f>
        <v>#DIV/0!</v>
      </c>
      <c r="R213" s="386"/>
      <c r="S213" s="375"/>
      <c r="T213" s="11" t="s">
        <v>62</v>
      </c>
      <c r="U213" s="14">
        <v>0</v>
      </c>
      <c r="V213" s="14">
        <v>0</v>
      </c>
      <c r="W213" s="79">
        <f t="shared" ref="W213:W216" si="781">U213+V213</f>
        <v>0</v>
      </c>
      <c r="X213" s="70" t="e">
        <f t="shared" ref="X213:X216" si="782">W213/$W$217</f>
        <v>#DIV/0!</v>
      </c>
      <c r="Y213" s="14">
        <v>0</v>
      </c>
      <c r="Z213" s="14">
        <v>0</v>
      </c>
      <c r="AA213" s="79">
        <f t="shared" ref="AA213:AA216" si="783">Y213+Z213</f>
        <v>0</v>
      </c>
      <c r="AB213" s="70" t="e">
        <f t="shared" ref="AB213:AB216" si="784">AA213/$AA$217</f>
        <v>#DIV/0!</v>
      </c>
      <c r="AC213" s="385"/>
      <c r="AD213" s="14">
        <v>0</v>
      </c>
      <c r="AE213" s="14">
        <v>0</v>
      </c>
      <c r="AF213" s="79">
        <f t="shared" ref="AF213:AF216" si="785">AD213+AE213</f>
        <v>0</v>
      </c>
      <c r="AG213" s="70" t="e">
        <f t="shared" ref="AG213:AG216" si="786">AF213/$AF$217</f>
        <v>#DIV/0!</v>
      </c>
      <c r="AH213" s="386"/>
      <c r="AI213" s="375"/>
    </row>
    <row r="214" spans="1:35" ht="15" customHeight="1">
      <c r="A214" s="382"/>
      <c r="B214" s="383"/>
      <c r="C214" s="384"/>
      <c r="D214" s="126" t="s">
        <v>63</v>
      </c>
      <c r="E214" s="80">
        <v>0</v>
      </c>
      <c r="F214" s="80">
        <v>0</v>
      </c>
      <c r="G214" s="79">
        <f t="shared" si="775"/>
        <v>0</v>
      </c>
      <c r="H214" s="70" t="e">
        <f t="shared" si="776"/>
        <v>#DIV/0!</v>
      </c>
      <c r="I214" s="80">
        <v>0</v>
      </c>
      <c r="J214" s="80">
        <v>0</v>
      </c>
      <c r="K214" s="79">
        <f t="shared" si="777"/>
        <v>0</v>
      </c>
      <c r="L214" s="70" t="e">
        <f t="shared" si="778"/>
        <v>#DIV/0!</v>
      </c>
      <c r="M214" s="385"/>
      <c r="N214" s="80">
        <v>0</v>
      </c>
      <c r="O214" s="80">
        <v>0</v>
      </c>
      <c r="P214" s="79">
        <f t="shared" si="779"/>
        <v>0</v>
      </c>
      <c r="Q214" s="70" t="e">
        <f t="shared" si="780"/>
        <v>#DIV/0!</v>
      </c>
      <c r="R214" s="386"/>
      <c r="S214" s="375"/>
      <c r="T214" s="11" t="s">
        <v>63</v>
      </c>
      <c r="U214" s="14">
        <v>0</v>
      </c>
      <c r="V214" s="14">
        <v>0</v>
      </c>
      <c r="W214" s="79">
        <f t="shared" si="781"/>
        <v>0</v>
      </c>
      <c r="X214" s="70" t="e">
        <f t="shared" si="782"/>
        <v>#DIV/0!</v>
      </c>
      <c r="Y214" s="14">
        <v>0</v>
      </c>
      <c r="Z214" s="14">
        <v>0</v>
      </c>
      <c r="AA214" s="79">
        <f t="shared" si="783"/>
        <v>0</v>
      </c>
      <c r="AB214" s="70" t="e">
        <f t="shared" si="784"/>
        <v>#DIV/0!</v>
      </c>
      <c r="AC214" s="385"/>
      <c r="AD214" s="14">
        <v>0</v>
      </c>
      <c r="AE214" s="14">
        <v>0</v>
      </c>
      <c r="AF214" s="79">
        <f t="shared" si="785"/>
        <v>0</v>
      </c>
      <c r="AG214" s="70" t="e">
        <f t="shared" si="786"/>
        <v>#DIV/0!</v>
      </c>
      <c r="AH214" s="386"/>
      <c r="AI214" s="375"/>
    </row>
    <row r="215" spans="1:35" ht="15" customHeight="1">
      <c r="A215" s="382"/>
      <c r="B215" s="383"/>
      <c r="C215" s="384"/>
      <c r="D215" s="126" t="s">
        <v>64</v>
      </c>
      <c r="E215" s="80">
        <v>0</v>
      </c>
      <c r="F215" s="80">
        <v>0</v>
      </c>
      <c r="G215" s="79">
        <f t="shared" si="775"/>
        <v>0</v>
      </c>
      <c r="H215" s="70" t="e">
        <f t="shared" si="776"/>
        <v>#DIV/0!</v>
      </c>
      <c r="I215" s="80">
        <v>0</v>
      </c>
      <c r="J215" s="80">
        <v>0</v>
      </c>
      <c r="K215" s="79">
        <f t="shared" si="777"/>
        <v>0</v>
      </c>
      <c r="L215" s="70" t="e">
        <f t="shared" si="778"/>
        <v>#DIV/0!</v>
      </c>
      <c r="M215" s="385"/>
      <c r="N215" s="80">
        <v>0</v>
      </c>
      <c r="O215" s="80">
        <v>0</v>
      </c>
      <c r="P215" s="79">
        <f t="shared" si="779"/>
        <v>0</v>
      </c>
      <c r="Q215" s="70" t="e">
        <f t="shared" si="780"/>
        <v>#DIV/0!</v>
      </c>
      <c r="R215" s="386"/>
      <c r="S215" s="375"/>
      <c r="T215" s="11" t="s">
        <v>64</v>
      </c>
      <c r="U215" s="14">
        <v>0</v>
      </c>
      <c r="V215" s="14">
        <v>0</v>
      </c>
      <c r="W215" s="79">
        <f t="shared" si="781"/>
        <v>0</v>
      </c>
      <c r="X215" s="70" t="e">
        <f t="shared" si="782"/>
        <v>#DIV/0!</v>
      </c>
      <c r="Y215" s="14">
        <v>0</v>
      </c>
      <c r="Z215" s="14">
        <v>0</v>
      </c>
      <c r="AA215" s="79">
        <f t="shared" si="783"/>
        <v>0</v>
      </c>
      <c r="AB215" s="70" t="e">
        <f t="shared" si="784"/>
        <v>#DIV/0!</v>
      </c>
      <c r="AC215" s="385"/>
      <c r="AD215" s="14">
        <v>0</v>
      </c>
      <c r="AE215" s="14">
        <v>0</v>
      </c>
      <c r="AF215" s="79">
        <f t="shared" si="785"/>
        <v>0</v>
      </c>
      <c r="AG215" s="70" t="e">
        <f t="shared" si="786"/>
        <v>#DIV/0!</v>
      </c>
      <c r="AH215" s="386"/>
      <c r="AI215" s="375"/>
    </row>
    <row r="216" spans="1:35" ht="15.75" thickBot="1">
      <c r="A216" s="382"/>
      <c r="B216" s="383"/>
      <c r="C216" s="384"/>
      <c r="D216" s="126" t="s">
        <v>65</v>
      </c>
      <c r="E216" s="80">
        <v>0</v>
      </c>
      <c r="F216" s="80">
        <v>0</v>
      </c>
      <c r="G216" s="79">
        <f t="shared" si="775"/>
        <v>0</v>
      </c>
      <c r="H216" s="70" t="e">
        <f t="shared" si="776"/>
        <v>#DIV/0!</v>
      </c>
      <c r="I216" s="80">
        <v>0</v>
      </c>
      <c r="J216" s="80">
        <v>0</v>
      </c>
      <c r="K216" s="79">
        <f t="shared" si="777"/>
        <v>0</v>
      </c>
      <c r="L216" s="70" t="e">
        <f t="shared" si="778"/>
        <v>#DIV/0!</v>
      </c>
      <c r="M216" s="385"/>
      <c r="N216" s="80">
        <v>0</v>
      </c>
      <c r="O216" s="80">
        <v>0</v>
      </c>
      <c r="P216" s="79">
        <f t="shared" si="779"/>
        <v>0</v>
      </c>
      <c r="Q216" s="70" t="e">
        <f t="shared" si="780"/>
        <v>#DIV/0!</v>
      </c>
      <c r="R216" s="386"/>
      <c r="S216" s="375"/>
      <c r="T216" s="11" t="s">
        <v>65</v>
      </c>
      <c r="U216" s="14">
        <v>0</v>
      </c>
      <c r="V216" s="14">
        <v>0</v>
      </c>
      <c r="W216" s="79">
        <f t="shared" si="781"/>
        <v>0</v>
      </c>
      <c r="X216" s="70" t="e">
        <f t="shared" si="782"/>
        <v>#DIV/0!</v>
      </c>
      <c r="Y216" s="14">
        <v>0</v>
      </c>
      <c r="Z216" s="14">
        <v>0</v>
      </c>
      <c r="AA216" s="79">
        <f t="shared" si="783"/>
        <v>0</v>
      </c>
      <c r="AB216" s="70" t="e">
        <f t="shared" si="784"/>
        <v>#DIV/0!</v>
      </c>
      <c r="AC216" s="385"/>
      <c r="AD216" s="14">
        <v>0</v>
      </c>
      <c r="AE216" s="14">
        <v>0</v>
      </c>
      <c r="AF216" s="79">
        <f t="shared" si="785"/>
        <v>0</v>
      </c>
      <c r="AG216" s="70" t="e">
        <f t="shared" si="786"/>
        <v>#DIV/0!</v>
      </c>
      <c r="AH216" s="386"/>
      <c r="AI216" s="375"/>
    </row>
    <row r="217" spans="1:35" s="72" customFormat="1" ht="15.75" thickBot="1">
      <c r="A217" s="381" t="s">
        <v>68</v>
      </c>
      <c r="B217" s="377"/>
      <c r="C217" s="378"/>
      <c r="D217" s="78"/>
      <c r="E217" s="61">
        <f>SUM(E212:E216)</f>
        <v>0</v>
      </c>
      <c r="F217" s="61">
        <f t="shared" ref="F217" si="787">SUM(F212:F216)</f>
        <v>0</v>
      </c>
      <c r="G217" s="61">
        <f t="shared" ref="G217" si="788">SUM(G212:G216)</f>
        <v>0</v>
      </c>
      <c r="H217" s="62">
        <v>1</v>
      </c>
      <c r="I217" s="61">
        <f t="shared" ref="I217" si="789">SUM(I212:I216)</f>
        <v>0</v>
      </c>
      <c r="J217" s="61">
        <f t="shared" ref="J217" si="790">SUM(J212:J216)</f>
        <v>0</v>
      </c>
      <c r="K217" s="61">
        <f t="shared" ref="K217" si="791">SUM(K212:K216)</f>
        <v>0</v>
      </c>
      <c r="L217" s="62">
        <v>1</v>
      </c>
      <c r="M217" s="61">
        <f>M212</f>
        <v>0</v>
      </c>
      <c r="N217" s="61">
        <f t="shared" ref="N217" si="792">SUM(N212:N216)</f>
        <v>0</v>
      </c>
      <c r="O217" s="61">
        <f t="shared" ref="O217" si="793">SUM(O212:O216)</f>
        <v>0</v>
      </c>
      <c r="P217" s="61">
        <f t="shared" ref="P217" si="794">SUM(P212:P216)</f>
        <v>0</v>
      </c>
      <c r="Q217" s="62">
        <v>1</v>
      </c>
      <c r="R217" s="61">
        <f>R212</f>
        <v>0</v>
      </c>
      <c r="S217" s="64" t="e">
        <f>S212</f>
        <v>#DIV/0!</v>
      </c>
      <c r="T217" s="125"/>
      <c r="U217" s="61">
        <f t="shared" ref="U217" si="795">SUM(U212:U216)</f>
        <v>0</v>
      </c>
      <c r="V217" s="61">
        <f t="shared" ref="V217" si="796">SUM(V212:V216)</f>
        <v>0</v>
      </c>
      <c r="W217" s="61">
        <f t="shared" ref="W217" si="797">SUM(W212:W216)</f>
        <v>0</v>
      </c>
      <c r="X217" s="62">
        <v>1</v>
      </c>
      <c r="Y217" s="61">
        <f>SUM(Y212:Y216)</f>
        <v>0</v>
      </c>
      <c r="Z217" s="61">
        <f>SUM(Z212:Z216)</f>
        <v>0</v>
      </c>
      <c r="AA217" s="61">
        <f>SUM(AA212:AA216)</f>
        <v>0</v>
      </c>
      <c r="AB217" s="62">
        <v>1</v>
      </c>
      <c r="AC217" s="61">
        <f>AC212</f>
        <v>0</v>
      </c>
      <c r="AD217" s="61">
        <f>SUM(AD212:AD216)</f>
        <v>0</v>
      </c>
      <c r="AE217" s="61">
        <f>SUM(AE212:AE216)</f>
        <v>0</v>
      </c>
      <c r="AF217" s="61">
        <f>SUM(AF212:AF216)</f>
        <v>0</v>
      </c>
      <c r="AG217" s="62">
        <v>1</v>
      </c>
      <c r="AH217" s="61">
        <f>AH212</f>
        <v>0</v>
      </c>
      <c r="AI217" s="64" t="e">
        <f>AI212</f>
        <v>#DIV/0!</v>
      </c>
    </row>
    <row r="218" spans="1:35">
      <c r="A218" s="382">
        <f>A212+1</f>
        <v>36</v>
      </c>
      <c r="B218" s="383"/>
      <c r="C218" s="384"/>
      <c r="D218" s="126" t="s">
        <v>61</v>
      </c>
      <c r="E218" s="80">
        <v>0</v>
      </c>
      <c r="F218" s="80">
        <v>0</v>
      </c>
      <c r="G218" s="79">
        <f>E218+F218</f>
        <v>0</v>
      </c>
      <c r="H218" s="70" t="e">
        <f>G218/$G$223</f>
        <v>#DIV/0!</v>
      </c>
      <c r="I218" s="80">
        <v>0</v>
      </c>
      <c r="J218" s="80">
        <v>0</v>
      </c>
      <c r="K218" s="79">
        <f>I218+J218</f>
        <v>0</v>
      </c>
      <c r="L218" s="70" t="e">
        <f>K218/$K$223</f>
        <v>#DIV/0!</v>
      </c>
      <c r="M218" s="385">
        <v>0</v>
      </c>
      <c r="N218" s="80">
        <v>0</v>
      </c>
      <c r="O218" s="80">
        <v>0</v>
      </c>
      <c r="P218" s="79">
        <f>N218+O218</f>
        <v>0</v>
      </c>
      <c r="Q218" s="70" t="e">
        <f>P218/$P$223</f>
        <v>#DIV/0!</v>
      </c>
      <c r="R218" s="386">
        <f>M223-P223</f>
        <v>0</v>
      </c>
      <c r="S218" s="375" t="e">
        <f>R218/M223</f>
        <v>#DIV/0!</v>
      </c>
      <c r="T218" s="11" t="s">
        <v>61</v>
      </c>
      <c r="U218" s="14">
        <v>0</v>
      </c>
      <c r="V218" s="14">
        <v>0</v>
      </c>
      <c r="W218" s="79">
        <f>U218+V218</f>
        <v>0</v>
      </c>
      <c r="X218" s="70" t="e">
        <f>W218/$W$223</f>
        <v>#DIV/0!</v>
      </c>
      <c r="Y218" s="14">
        <v>0</v>
      </c>
      <c r="Z218" s="14">
        <v>0</v>
      </c>
      <c r="AA218" s="79">
        <f>Y218+Z218</f>
        <v>0</v>
      </c>
      <c r="AB218" s="70" t="e">
        <f>AA218/$AA$223</f>
        <v>#DIV/0!</v>
      </c>
      <c r="AC218" s="385">
        <v>0</v>
      </c>
      <c r="AD218" s="14">
        <v>0</v>
      </c>
      <c r="AE218" s="14">
        <v>0</v>
      </c>
      <c r="AF218" s="79">
        <f>AD218+AE218</f>
        <v>0</v>
      </c>
      <c r="AG218" s="70" t="e">
        <f>AF218/$AF$223</f>
        <v>#DIV/0!</v>
      </c>
      <c r="AH218" s="386">
        <f>AC223-AF223</f>
        <v>0</v>
      </c>
      <c r="AI218" s="375" t="e">
        <f>AH218/AC223</f>
        <v>#DIV/0!</v>
      </c>
    </row>
    <row r="219" spans="1:35" ht="15" customHeight="1">
      <c r="A219" s="382"/>
      <c r="B219" s="383"/>
      <c r="C219" s="384"/>
      <c r="D219" s="126" t="s">
        <v>62</v>
      </c>
      <c r="E219" s="80">
        <v>0</v>
      </c>
      <c r="F219" s="80">
        <v>0</v>
      </c>
      <c r="G219" s="79">
        <f t="shared" ref="G219:G222" si="798">E219+F219</f>
        <v>0</v>
      </c>
      <c r="H219" s="70" t="e">
        <f t="shared" ref="H219:H222" si="799">G219/$G$223</f>
        <v>#DIV/0!</v>
      </c>
      <c r="I219" s="80">
        <v>0</v>
      </c>
      <c r="J219" s="80">
        <v>0</v>
      </c>
      <c r="K219" s="79">
        <f t="shared" ref="K219:K222" si="800">I219+J219</f>
        <v>0</v>
      </c>
      <c r="L219" s="70" t="e">
        <f t="shared" ref="L219:L222" si="801">K219/$K$223</f>
        <v>#DIV/0!</v>
      </c>
      <c r="M219" s="385"/>
      <c r="N219" s="80">
        <v>0</v>
      </c>
      <c r="O219" s="80">
        <v>0</v>
      </c>
      <c r="P219" s="79">
        <f t="shared" ref="P219:P222" si="802">N219+O219</f>
        <v>0</v>
      </c>
      <c r="Q219" s="70" t="e">
        <f t="shared" ref="Q219:Q222" si="803">P219/$P$223</f>
        <v>#DIV/0!</v>
      </c>
      <c r="R219" s="386"/>
      <c r="S219" s="375"/>
      <c r="T219" s="11" t="s">
        <v>62</v>
      </c>
      <c r="U219" s="14">
        <v>0</v>
      </c>
      <c r="V219" s="14">
        <v>0</v>
      </c>
      <c r="W219" s="79">
        <f t="shared" ref="W219:W222" si="804">U219+V219</f>
        <v>0</v>
      </c>
      <c r="X219" s="70" t="e">
        <f t="shared" ref="X219:X222" si="805">W219/$W$223</f>
        <v>#DIV/0!</v>
      </c>
      <c r="Y219" s="14">
        <v>0</v>
      </c>
      <c r="Z219" s="14">
        <v>0</v>
      </c>
      <c r="AA219" s="79">
        <f t="shared" ref="AA219:AA222" si="806">Y219+Z219</f>
        <v>0</v>
      </c>
      <c r="AB219" s="70" t="e">
        <f t="shared" ref="AB219:AB222" si="807">AA219/$AA$223</f>
        <v>#DIV/0!</v>
      </c>
      <c r="AC219" s="385"/>
      <c r="AD219" s="14">
        <v>0</v>
      </c>
      <c r="AE219" s="14">
        <v>0</v>
      </c>
      <c r="AF219" s="79">
        <f t="shared" ref="AF219:AF222" si="808">AD219+AE219</f>
        <v>0</v>
      </c>
      <c r="AG219" s="70" t="e">
        <f t="shared" ref="AG219:AG222" si="809">AF219/$AF$223</f>
        <v>#DIV/0!</v>
      </c>
      <c r="AH219" s="386"/>
      <c r="AI219" s="375"/>
    </row>
    <row r="220" spans="1:35" ht="15" customHeight="1">
      <c r="A220" s="382"/>
      <c r="B220" s="383"/>
      <c r="C220" s="384"/>
      <c r="D220" s="126" t="s">
        <v>63</v>
      </c>
      <c r="E220" s="80">
        <v>0</v>
      </c>
      <c r="F220" s="80">
        <v>0</v>
      </c>
      <c r="G220" s="79">
        <f t="shared" si="798"/>
        <v>0</v>
      </c>
      <c r="H220" s="70" t="e">
        <f t="shared" si="799"/>
        <v>#DIV/0!</v>
      </c>
      <c r="I220" s="80">
        <v>0</v>
      </c>
      <c r="J220" s="80">
        <v>0</v>
      </c>
      <c r="K220" s="79">
        <f t="shared" si="800"/>
        <v>0</v>
      </c>
      <c r="L220" s="70" t="e">
        <f t="shared" si="801"/>
        <v>#DIV/0!</v>
      </c>
      <c r="M220" s="385"/>
      <c r="N220" s="80">
        <v>0</v>
      </c>
      <c r="O220" s="80">
        <v>0</v>
      </c>
      <c r="P220" s="79">
        <f t="shared" si="802"/>
        <v>0</v>
      </c>
      <c r="Q220" s="70" t="e">
        <f t="shared" si="803"/>
        <v>#DIV/0!</v>
      </c>
      <c r="R220" s="386"/>
      <c r="S220" s="375"/>
      <c r="T220" s="11" t="s">
        <v>63</v>
      </c>
      <c r="U220" s="14">
        <v>0</v>
      </c>
      <c r="V220" s="14">
        <v>0</v>
      </c>
      <c r="W220" s="79">
        <f t="shared" si="804"/>
        <v>0</v>
      </c>
      <c r="X220" s="70" t="e">
        <f t="shared" si="805"/>
        <v>#DIV/0!</v>
      </c>
      <c r="Y220" s="14">
        <v>0</v>
      </c>
      <c r="Z220" s="14">
        <v>0</v>
      </c>
      <c r="AA220" s="79">
        <f t="shared" si="806"/>
        <v>0</v>
      </c>
      <c r="AB220" s="70" t="e">
        <f t="shared" si="807"/>
        <v>#DIV/0!</v>
      </c>
      <c r="AC220" s="385"/>
      <c r="AD220" s="14">
        <v>0</v>
      </c>
      <c r="AE220" s="14">
        <v>0</v>
      </c>
      <c r="AF220" s="79">
        <f t="shared" si="808"/>
        <v>0</v>
      </c>
      <c r="AG220" s="70" t="e">
        <f t="shared" si="809"/>
        <v>#DIV/0!</v>
      </c>
      <c r="AH220" s="386"/>
      <c r="AI220" s="375"/>
    </row>
    <row r="221" spans="1:35" ht="15" customHeight="1">
      <c r="A221" s="382"/>
      <c r="B221" s="383"/>
      <c r="C221" s="384"/>
      <c r="D221" s="126" t="s">
        <v>64</v>
      </c>
      <c r="E221" s="80">
        <v>0</v>
      </c>
      <c r="F221" s="80">
        <v>0</v>
      </c>
      <c r="G221" s="79">
        <f t="shared" si="798"/>
        <v>0</v>
      </c>
      <c r="H221" s="70" t="e">
        <f t="shared" si="799"/>
        <v>#DIV/0!</v>
      </c>
      <c r="I221" s="80">
        <v>0</v>
      </c>
      <c r="J221" s="80">
        <v>0</v>
      </c>
      <c r="K221" s="79">
        <f t="shared" si="800"/>
        <v>0</v>
      </c>
      <c r="L221" s="70" t="e">
        <f t="shared" si="801"/>
        <v>#DIV/0!</v>
      </c>
      <c r="M221" s="385"/>
      <c r="N221" s="80">
        <v>0</v>
      </c>
      <c r="O221" s="80">
        <v>0</v>
      </c>
      <c r="P221" s="79">
        <f t="shared" si="802"/>
        <v>0</v>
      </c>
      <c r="Q221" s="70" t="e">
        <f t="shared" si="803"/>
        <v>#DIV/0!</v>
      </c>
      <c r="R221" s="386"/>
      <c r="S221" s="375"/>
      <c r="T221" s="11" t="s">
        <v>64</v>
      </c>
      <c r="U221" s="14">
        <v>0</v>
      </c>
      <c r="V221" s="14">
        <v>0</v>
      </c>
      <c r="W221" s="79">
        <f t="shared" si="804"/>
        <v>0</v>
      </c>
      <c r="X221" s="70" t="e">
        <f t="shared" si="805"/>
        <v>#DIV/0!</v>
      </c>
      <c r="Y221" s="14">
        <v>0</v>
      </c>
      <c r="Z221" s="14">
        <v>0</v>
      </c>
      <c r="AA221" s="79">
        <f t="shared" si="806"/>
        <v>0</v>
      </c>
      <c r="AB221" s="70" t="e">
        <f t="shared" si="807"/>
        <v>#DIV/0!</v>
      </c>
      <c r="AC221" s="385"/>
      <c r="AD221" s="14">
        <v>0</v>
      </c>
      <c r="AE221" s="14">
        <v>0</v>
      </c>
      <c r="AF221" s="79">
        <f t="shared" si="808"/>
        <v>0</v>
      </c>
      <c r="AG221" s="70" t="e">
        <f t="shared" si="809"/>
        <v>#DIV/0!</v>
      </c>
      <c r="AH221" s="386"/>
      <c r="AI221" s="375"/>
    </row>
    <row r="222" spans="1:35" ht="15.75" thickBot="1">
      <c r="A222" s="382"/>
      <c r="B222" s="383"/>
      <c r="C222" s="384"/>
      <c r="D222" s="126" t="s">
        <v>65</v>
      </c>
      <c r="E222" s="80">
        <v>0</v>
      </c>
      <c r="F222" s="80">
        <v>0</v>
      </c>
      <c r="G222" s="79">
        <f t="shared" si="798"/>
        <v>0</v>
      </c>
      <c r="H222" s="70" t="e">
        <f t="shared" si="799"/>
        <v>#DIV/0!</v>
      </c>
      <c r="I222" s="80">
        <v>0</v>
      </c>
      <c r="J222" s="80">
        <v>0</v>
      </c>
      <c r="K222" s="79">
        <f t="shared" si="800"/>
        <v>0</v>
      </c>
      <c r="L222" s="70" t="e">
        <f t="shared" si="801"/>
        <v>#DIV/0!</v>
      </c>
      <c r="M222" s="385"/>
      <c r="N222" s="80">
        <v>0</v>
      </c>
      <c r="O222" s="80">
        <v>0</v>
      </c>
      <c r="P222" s="79">
        <f t="shared" si="802"/>
        <v>0</v>
      </c>
      <c r="Q222" s="70" t="e">
        <f t="shared" si="803"/>
        <v>#DIV/0!</v>
      </c>
      <c r="R222" s="386"/>
      <c r="S222" s="375"/>
      <c r="T222" s="11" t="s">
        <v>65</v>
      </c>
      <c r="U222" s="14">
        <v>0</v>
      </c>
      <c r="V222" s="14">
        <v>0</v>
      </c>
      <c r="W222" s="79">
        <f t="shared" si="804"/>
        <v>0</v>
      </c>
      <c r="X222" s="70" t="e">
        <f t="shared" si="805"/>
        <v>#DIV/0!</v>
      </c>
      <c r="Y222" s="14">
        <v>0</v>
      </c>
      <c r="Z222" s="14">
        <v>0</v>
      </c>
      <c r="AA222" s="79">
        <f t="shared" si="806"/>
        <v>0</v>
      </c>
      <c r="AB222" s="70" t="e">
        <f t="shared" si="807"/>
        <v>#DIV/0!</v>
      </c>
      <c r="AC222" s="385"/>
      <c r="AD222" s="14">
        <v>0</v>
      </c>
      <c r="AE222" s="14">
        <v>0</v>
      </c>
      <c r="AF222" s="79">
        <f t="shared" si="808"/>
        <v>0</v>
      </c>
      <c r="AG222" s="70" t="e">
        <f t="shared" si="809"/>
        <v>#DIV/0!</v>
      </c>
      <c r="AH222" s="386"/>
      <c r="AI222" s="375"/>
    </row>
    <row r="223" spans="1:35" s="72" customFormat="1" ht="15.75" thickBot="1">
      <c r="A223" s="381" t="s">
        <v>68</v>
      </c>
      <c r="B223" s="377"/>
      <c r="C223" s="378"/>
      <c r="D223" s="78"/>
      <c r="E223" s="61">
        <f>SUM(E218:E222)</f>
        <v>0</v>
      </c>
      <c r="F223" s="61">
        <f t="shared" ref="F223" si="810">SUM(F218:F222)</f>
        <v>0</v>
      </c>
      <c r="G223" s="61">
        <f t="shared" ref="G223" si="811">SUM(G218:G222)</f>
        <v>0</v>
      </c>
      <c r="H223" s="62">
        <v>1</v>
      </c>
      <c r="I223" s="61">
        <f t="shared" ref="I223" si="812">SUM(I218:I222)</f>
        <v>0</v>
      </c>
      <c r="J223" s="61">
        <f t="shared" ref="J223" si="813">SUM(J218:J222)</f>
        <v>0</v>
      </c>
      <c r="K223" s="61">
        <f t="shared" ref="K223" si="814">SUM(K218:K222)</f>
        <v>0</v>
      </c>
      <c r="L223" s="62">
        <v>1</v>
      </c>
      <c r="M223" s="61">
        <f>M218</f>
        <v>0</v>
      </c>
      <c r="N223" s="61">
        <f t="shared" ref="N223" si="815">SUM(N218:N222)</f>
        <v>0</v>
      </c>
      <c r="O223" s="61">
        <f t="shared" ref="O223" si="816">SUM(O218:O222)</f>
        <v>0</v>
      </c>
      <c r="P223" s="61">
        <f t="shared" ref="P223" si="817">SUM(P218:P222)</f>
        <v>0</v>
      </c>
      <c r="Q223" s="62">
        <v>1</v>
      </c>
      <c r="R223" s="61">
        <f>R218</f>
        <v>0</v>
      </c>
      <c r="S223" s="64" t="e">
        <f>S218</f>
        <v>#DIV/0!</v>
      </c>
      <c r="T223" s="125"/>
      <c r="U223" s="61">
        <f t="shared" ref="U223" si="818">SUM(U218:U222)</f>
        <v>0</v>
      </c>
      <c r="V223" s="61">
        <f t="shared" ref="V223" si="819">SUM(V218:V222)</f>
        <v>0</v>
      </c>
      <c r="W223" s="61">
        <f t="shared" ref="W223" si="820">SUM(W218:W222)</f>
        <v>0</v>
      </c>
      <c r="X223" s="62">
        <v>1</v>
      </c>
      <c r="Y223" s="61">
        <f>SUM(Y218:Y222)</f>
        <v>0</v>
      </c>
      <c r="Z223" s="61">
        <f>SUM(Z218:Z222)</f>
        <v>0</v>
      </c>
      <c r="AA223" s="61">
        <f>SUM(AA218:AA222)</f>
        <v>0</v>
      </c>
      <c r="AB223" s="62">
        <v>1</v>
      </c>
      <c r="AC223" s="61">
        <f>AC218</f>
        <v>0</v>
      </c>
      <c r="AD223" s="61">
        <f>SUM(AD218:AD222)</f>
        <v>0</v>
      </c>
      <c r="AE223" s="61">
        <f>SUM(AE218:AE222)</f>
        <v>0</v>
      </c>
      <c r="AF223" s="61">
        <f>SUM(AF218:AF222)</f>
        <v>0</v>
      </c>
      <c r="AG223" s="62">
        <v>1</v>
      </c>
      <c r="AH223" s="61">
        <f>AH218</f>
        <v>0</v>
      </c>
      <c r="AI223" s="64" t="e">
        <f>AI218</f>
        <v>#DIV/0!</v>
      </c>
    </row>
    <row r="224" spans="1:35">
      <c r="A224" s="382">
        <f>A218+1</f>
        <v>37</v>
      </c>
      <c r="B224" s="383"/>
      <c r="C224" s="384"/>
      <c r="D224" s="126" t="s">
        <v>61</v>
      </c>
      <c r="E224" s="80">
        <v>0</v>
      </c>
      <c r="F224" s="80">
        <v>0</v>
      </c>
      <c r="G224" s="79">
        <f>E224+F224</f>
        <v>0</v>
      </c>
      <c r="H224" s="70" t="e">
        <f>G224/$G$229</f>
        <v>#DIV/0!</v>
      </c>
      <c r="I224" s="80">
        <v>0</v>
      </c>
      <c r="J224" s="80">
        <v>0</v>
      </c>
      <c r="K224" s="79">
        <f>I224+J224</f>
        <v>0</v>
      </c>
      <c r="L224" s="70" t="e">
        <f>K224/$K$229</f>
        <v>#DIV/0!</v>
      </c>
      <c r="M224" s="385">
        <v>0</v>
      </c>
      <c r="N224" s="80">
        <v>0</v>
      </c>
      <c r="O224" s="80">
        <v>0</v>
      </c>
      <c r="P224" s="79">
        <f>N224+O224</f>
        <v>0</v>
      </c>
      <c r="Q224" s="70" t="e">
        <f>P224/$P$229</f>
        <v>#DIV/0!</v>
      </c>
      <c r="R224" s="386">
        <f>M229-P229</f>
        <v>0</v>
      </c>
      <c r="S224" s="375" t="e">
        <f>R224/M229</f>
        <v>#DIV/0!</v>
      </c>
      <c r="T224" s="11" t="s">
        <v>61</v>
      </c>
      <c r="U224" s="14">
        <v>0</v>
      </c>
      <c r="V224" s="14">
        <v>0</v>
      </c>
      <c r="W224" s="79">
        <f>U224+V224</f>
        <v>0</v>
      </c>
      <c r="X224" s="70" t="e">
        <f>W224/$W$229</f>
        <v>#DIV/0!</v>
      </c>
      <c r="Y224" s="14">
        <v>0</v>
      </c>
      <c r="Z224" s="14">
        <v>0</v>
      </c>
      <c r="AA224" s="79">
        <f>Y224+Z224</f>
        <v>0</v>
      </c>
      <c r="AB224" s="70" t="e">
        <f>AA224/$AA$229</f>
        <v>#DIV/0!</v>
      </c>
      <c r="AC224" s="385">
        <v>0</v>
      </c>
      <c r="AD224" s="14">
        <v>0</v>
      </c>
      <c r="AE224" s="14">
        <v>0</v>
      </c>
      <c r="AF224" s="79">
        <f>AD224+AE224</f>
        <v>0</v>
      </c>
      <c r="AG224" s="70" t="e">
        <f>AF224/$AF$229</f>
        <v>#DIV/0!</v>
      </c>
      <c r="AH224" s="386">
        <f>AC229-AF229</f>
        <v>0</v>
      </c>
      <c r="AI224" s="375" t="e">
        <f>AH224/AC229</f>
        <v>#DIV/0!</v>
      </c>
    </row>
    <row r="225" spans="1:35" ht="15" customHeight="1">
      <c r="A225" s="382"/>
      <c r="B225" s="383"/>
      <c r="C225" s="384"/>
      <c r="D225" s="126" t="s">
        <v>62</v>
      </c>
      <c r="E225" s="80">
        <v>0</v>
      </c>
      <c r="F225" s="80">
        <v>0</v>
      </c>
      <c r="G225" s="79">
        <f t="shared" ref="G225:G228" si="821">E225+F225</f>
        <v>0</v>
      </c>
      <c r="H225" s="70" t="e">
        <f t="shared" ref="H225:H228" si="822">G225/$G$229</f>
        <v>#DIV/0!</v>
      </c>
      <c r="I225" s="80">
        <v>0</v>
      </c>
      <c r="J225" s="80">
        <v>0</v>
      </c>
      <c r="K225" s="79">
        <f t="shared" ref="K225:K228" si="823">I225+J225</f>
        <v>0</v>
      </c>
      <c r="L225" s="70" t="e">
        <f t="shared" ref="L225:L228" si="824">K225/$K$229</f>
        <v>#DIV/0!</v>
      </c>
      <c r="M225" s="385"/>
      <c r="N225" s="80">
        <v>0</v>
      </c>
      <c r="O225" s="80">
        <v>0</v>
      </c>
      <c r="P225" s="79">
        <f t="shared" ref="P225:P228" si="825">N225+O225</f>
        <v>0</v>
      </c>
      <c r="Q225" s="70" t="e">
        <f t="shared" ref="Q225:Q228" si="826">P225/$P$229</f>
        <v>#DIV/0!</v>
      </c>
      <c r="R225" s="386"/>
      <c r="S225" s="375"/>
      <c r="T225" s="11" t="s">
        <v>62</v>
      </c>
      <c r="U225" s="14">
        <v>0</v>
      </c>
      <c r="V225" s="14">
        <v>0</v>
      </c>
      <c r="W225" s="79">
        <f t="shared" ref="W225:W228" si="827">U225+V225</f>
        <v>0</v>
      </c>
      <c r="X225" s="70" t="e">
        <f t="shared" ref="X225:X228" si="828">W225/$W$229</f>
        <v>#DIV/0!</v>
      </c>
      <c r="Y225" s="14">
        <v>0</v>
      </c>
      <c r="Z225" s="14">
        <v>0</v>
      </c>
      <c r="AA225" s="79">
        <f t="shared" ref="AA225:AA228" si="829">Y225+Z225</f>
        <v>0</v>
      </c>
      <c r="AB225" s="70" t="e">
        <f t="shared" ref="AB225:AB228" si="830">AA225/$AA$229</f>
        <v>#DIV/0!</v>
      </c>
      <c r="AC225" s="385"/>
      <c r="AD225" s="14">
        <v>0</v>
      </c>
      <c r="AE225" s="14">
        <v>0</v>
      </c>
      <c r="AF225" s="79">
        <f t="shared" ref="AF225:AF228" si="831">AD225+AE225</f>
        <v>0</v>
      </c>
      <c r="AG225" s="70" t="e">
        <f t="shared" ref="AG225:AG228" si="832">AF225/$AF$229</f>
        <v>#DIV/0!</v>
      </c>
      <c r="AH225" s="386"/>
      <c r="AI225" s="375"/>
    </row>
    <row r="226" spans="1:35" ht="15" customHeight="1">
      <c r="A226" s="382"/>
      <c r="B226" s="383"/>
      <c r="C226" s="384"/>
      <c r="D226" s="126" t="s">
        <v>63</v>
      </c>
      <c r="E226" s="80">
        <v>0</v>
      </c>
      <c r="F226" s="80">
        <v>0</v>
      </c>
      <c r="G226" s="79">
        <f t="shared" si="821"/>
        <v>0</v>
      </c>
      <c r="H226" s="70" t="e">
        <f t="shared" si="822"/>
        <v>#DIV/0!</v>
      </c>
      <c r="I226" s="80">
        <v>0</v>
      </c>
      <c r="J226" s="80">
        <v>0</v>
      </c>
      <c r="K226" s="79">
        <f t="shared" si="823"/>
        <v>0</v>
      </c>
      <c r="L226" s="70" t="e">
        <f t="shared" si="824"/>
        <v>#DIV/0!</v>
      </c>
      <c r="M226" s="385"/>
      <c r="N226" s="80">
        <v>0</v>
      </c>
      <c r="O226" s="80">
        <v>0</v>
      </c>
      <c r="P226" s="79">
        <f t="shared" si="825"/>
        <v>0</v>
      </c>
      <c r="Q226" s="70" t="e">
        <f t="shared" si="826"/>
        <v>#DIV/0!</v>
      </c>
      <c r="R226" s="386"/>
      <c r="S226" s="375"/>
      <c r="T226" s="11" t="s">
        <v>63</v>
      </c>
      <c r="U226" s="14">
        <v>0</v>
      </c>
      <c r="V226" s="14">
        <v>0</v>
      </c>
      <c r="W226" s="79">
        <f t="shared" si="827"/>
        <v>0</v>
      </c>
      <c r="X226" s="70" t="e">
        <f t="shared" si="828"/>
        <v>#DIV/0!</v>
      </c>
      <c r="Y226" s="14">
        <v>0</v>
      </c>
      <c r="Z226" s="14">
        <v>0</v>
      </c>
      <c r="AA226" s="79">
        <f t="shared" si="829"/>
        <v>0</v>
      </c>
      <c r="AB226" s="70" t="e">
        <f t="shared" si="830"/>
        <v>#DIV/0!</v>
      </c>
      <c r="AC226" s="385"/>
      <c r="AD226" s="14">
        <v>0</v>
      </c>
      <c r="AE226" s="14">
        <v>0</v>
      </c>
      <c r="AF226" s="79">
        <f t="shared" si="831"/>
        <v>0</v>
      </c>
      <c r="AG226" s="70" t="e">
        <f t="shared" si="832"/>
        <v>#DIV/0!</v>
      </c>
      <c r="AH226" s="386"/>
      <c r="AI226" s="375"/>
    </row>
    <row r="227" spans="1:35" ht="15" customHeight="1">
      <c r="A227" s="382"/>
      <c r="B227" s="383"/>
      <c r="C227" s="384"/>
      <c r="D227" s="126" t="s">
        <v>64</v>
      </c>
      <c r="E227" s="80">
        <v>0</v>
      </c>
      <c r="F227" s="80">
        <v>0</v>
      </c>
      <c r="G227" s="79">
        <f t="shared" si="821"/>
        <v>0</v>
      </c>
      <c r="H227" s="70" t="e">
        <f t="shared" si="822"/>
        <v>#DIV/0!</v>
      </c>
      <c r="I227" s="80">
        <v>0</v>
      </c>
      <c r="J227" s="80">
        <v>0</v>
      </c>
      <c r="K227" s="79">
        <f t="shared" si="823"/>
        <v>0</v>
      </c>
      <c r="L227" s="70" t="e">
        <f t="shared" si="824"/>
        <v>#DIV/0!</v>
      </c>
      <c r="M227" s="385"/>
      <c r="N227" s="80">
        <v>0</v>
      </c>
      <c r="O227" s="80">
        <v>0</v>
      </c>
      <c r="P227" s="79">
        <f t="shared" si="825"/>
        <v>0</v>
      </c>
      <c r="Q227" s="70" t="e">
        <f t="shared" si="826"/>
        <v>#DIV/0!</v>
      </c>
      <c r="R227" s="386"/>
      <c r="S227" s="375"/>
      <c r="T227" s="11" t="s">
        <v>64</v>
      </c>
      <c r="U227" s="14">
        <v>0</v>
      </c>
      <c r="V227" s="14">
        <v>0</v>
      </c>
      <c r="W227" s="79">
        <f t="shared" si="827"/>
        <v>0</v>
      </c>
      <c r="X227" s="70" t="e">
        <f t="shared" si="828"/>
        <v>#DIV/0!</v>
      </c>
      <c r="Y227" s="14">
        <v>0</v>
      </c>
      <c r="Z227" s="14">
        <v>0</v>
      </c>
      <c r="AA227" s="79">
        <f t="shared" si="829"/>
        <v>0</v>
      </c>
      <c r="AB227" s="70" t="e">
        <f t="shared" si="830"/>
        <v>#DIV/0!</v>
      </c>
      <c r="AC227" s="385"/>
      <c r="AD227" s="14">
        <v>0</v>
      </c>
      <c r="AE227" s="14">
        <v>0</v>
      </c>
      <c r="AF227" s="79">
        <f t="shared" si="831"/>
        <v>0</v>
      </c>
      <c r="AG227" s="70" t="e">
        <f t="shared" si="832"/>
        <v>#DIV/0!</v>
      </c>
      <c r="AH227" s="386"/>
      <c r="AI227" s="375"/>
    </row>
    <row r="228" spans="1:35" ht="15.75" thickBot="1">
      <c r="A228" s="382"/>
      <c r="B228" s="383"/>
      <c r="C228" s="384"/>
      <c r="D228" s="126" t="s">
        <v>65</v>
      </c>
      <c r="E228" s="80">
        <v>0</v>
      </c>
      <c r="F228" s="80">
        <v>0</v>
      </c>
      <c r="G228" s="79">
        <f t="shared" si="821"/>
        <v>0</v>
      </c>
      <c r="H228" s="70" t="e">
        <f t="shared" si="822"/>
        <v>#DIV/0!</v>
      </c>
      <c r="I228" s="80">
        <v>0</v>
      </c>
      <c r="J228" s="80">
        <v>0</v>
      </c>
      <c r="K228" s="79">
        <f t="shared" si="823"/>
        <v>0</v>
      </c>
      <c r="L228" s="70" t="e">
        <f t="shared" si="824"/>
        <v>#DIV/0!</v>
      </c>
      <c r="M228" s="385"/>
      <c r="N228" s="80">
        <v>0</v>
      </c>
      <c r="O228" s="80">
        <v>0</v>
      </c>
      <c r="P228" s="79">
        <f t="shared" si="825"/>
        <v>0</v>
      </c>
      <c r="Q228" s="70" t="e">
        <f t="shared" si="826"/>
        <v>#DIV/0!</v>
      </c>
      <c r="R228" s="386"/>
      <c r="S228" s="375"/>
      <c r="T228" s="11" t="s">
        <v>65</v>
      </c>
      <c r="U228" s="14">
        <v>0</v>
      </c>
      <c r="V228" s="14">
        <v>0</v>
      </c>
      <c r="W228" s="79">
        <f t="shared" si="827"/>
        <v>0</v>
      </c>
      <c r="X228" s="70" t="e">
        <f t="shared" si="828"/>
        <v>#DIV/0!</v>
      </c>
      <c r="Y228" s="14">
        <v>0</v>
      </c>
      <c r="Z228" s="14">
        <v>0</v>
      </c>
      <c r="AA228" s="79">
        <f t="shared" si="829"/>
        <v>0</v>
      </c>
      <c r="AB228" s="70" t="e">
        <f t="shared" si="830"/>
        <v>#DIV/0!</v>
      </c>
      <c r="AC228" s="385"/>
      <c r="AD228" s="14">
        <v>0</v>
      </c>
      <c r="AE228" s="14">
        <v>0</v>
      </c>
      <c r="AF228" s="79">
        <f t="shared" si="831"/>
        <v>0</v>
      </c>
      <c r="AG228" s="70" t="e">
        <f t="shared" si="832"/>
        <v>#DIV/0!</v>
      </c>
      <c r="AH228" s="386"/>
      <c r="AI228" s="375"/>
    </row>
    <row r="229" spans="1:35" s="72" customFormat="1" ht="15.75" thickBot="1">
      <c r="A229" s="381" t="s">
        <v>68</v>
      </c>
      <c r="B229" s="377"/>
      <c r="C229" s="378"/>
      <c r="D229" s="78"/>
      <c r="E229" s="61">
        <f>SUM(E224:E228)</f>
        <v>0</v>
      </c>
      <c r="F229" s="61">
        <f t="shared" ref="F229" si="833">SUM(F224:F228)</f>
        <v>0</v>
      </c>
      <c r="G229" s="61">
        <f t="shared" ref="G229" si="834">SUM(G224:G228)</f>
        <v>0</v>
      </c>
      <c r="H229" s="62">
        <v>1</v>
      </c>
      <c r="I229" s="61">
        <f t="shared" ref="I229" si="835">SUM(I224:I228)</f>
        <v>0</v>
      </c>
      <c r="J229" s="61">
        <f t="shared" ref="J229" si="836">SUM(J224:J228)</f>
        <v>0</v>
      </c>
      <c r="K229" s="61">
        <f t="shared" ref="K229" si="837">SUM(K224:K228)</f>
        <v>0</v>
      </c>
      <c r="L229" s="62">
        <v>1</v>
      </c>
      <c r="M229" s="61">
        <f>M224</f>
        <v>0</v>
      </c>
      <c r="N229" s="61">
        <f t="shared" ref="N229" si="838">SUM(N224:N228)</f>
        <v>0</v>
      </c>
      <c r="O229" s="61">
        <f t="shared" ref="O229" si="839">SUM(O224:O228)</f>
        <v>0</v>
      </c>
      <c r="P229" s="61">
        <f t="shared" ref="P229" si="840">SUM(P224:P228)</f>
        <v>0</v>
      </c>
      <c r="Q229" s="62">
        <v>1</v>
      </c>
      <c r="R229" s="61">
        <f>R224</f>
        <v>0</v>
      </c>
      <c r="S229" s="64" t="e">
        <f>S224</f>
        <v>#DIV/0!</v>
      </c>
      <c r="T229" s="125"/>
      <c r="U229" s="61">
        <f t="shared" ref="U229" si="841">SUM(U224:U228)</f>
        <v>0</v>
      </c>
      <c r="V229" s="61">
        <f t="shared" ref="V229" si="842">SUM(V224:V228)</f>
        <v>0</v>
      </c>
      <c r="W229" s="61">
        <f t="shared" ref="W229" si="843">SUM(W224:W228)</f>
        <v>0</v>
      </c>
      <c r="X229" s="62">
        <v>1</v>
      </c>
      <c r="Y229" s="61">
        <f>SUM(Y224:Y228)</f>
        <v>0</v>
      </c>
      <c r="Z229" s="61">
        <f>SUM(Z224:Z228)</f>
        <v>0</v>
      </c>
      <c r="AA229" s="61">
        <f>SUM(AA224:AA228)</f>
        <v>0</v>
      </c>
      <c r="AB229" s="62">
        <v>1</v>
      </c>
      <c r="AC229" s="61">
        <f>AC224</f>
        <v>0</v>
      </c>
      <c r="AD229" s="61">
        <f>SUM(AD224:AD228)</f>
        <v>0</v>
      </c>
      <c r="AE229" s="61">
        <f>SUM(AE224:AE228)</f>
        <v>0</v>
      </c>
      <c r="AF229" s="61">
        <f>SUM(AF224:AF228)</f>
        <v>0</v>
      </c>
      <c r="AG229" s="62">
        <v>1</v>
      </c>
      <c r="AH229" s="61">
        <f>AH224</f>
        <v>0</v>
      </c>
      <c r="AI229" s="64" t="e">
        <f>AI224</f>
        <v>#DIV/0!</v>
      </c>
    </row>
    <row r="230" spans="1:35">
      <c r="A230" s="382">
        <f>A224+1</f>
        <v>38</v>
      </c>
      <c r="B230" s="383"/>
      <c r="C230" s="384"/>
      <c r="D230" s="126" t="s">
        <v>61</v>
      </c>
      <c r="E230" s="80">
        <v>0</v>
      </c>
      <c r="F230" s="80">
        <v>0</v>
      </c>
      <c r="G230" s="79">
        <f>E230+F230</f>
        <v>0</v>
      </c>
      <c r="H230" s="70" t="e">
        <f>G230/$G$235</f>
        <v>#DIV/0!</v>
      </c>
      <c r="I230" s="80">
        <v>0</v>
      </c>
      <c r="J230" s="80">
        <v>0</v>
      </c>
      <c r="K230" s="79">
        <f>I230+J230</f>
        <v>0</v>
      </c>
      <c r="L230" s="70" t="e">
        <f>K230/$K$235</f>
        <v>#DIV/0!</v>
      </c>
      <c r="M230" s="385">
        <v>0</v>
      </c>
      <c r="N230" s="80">
        <v>0</v>
      </c>
      <c r="O230" s="80">
        <v>0</v>
      </c>
      <c r="P230" s="79">
        <f>N230+O230</f>
        <v>0</v>
      </c>
      <c r="Q230" s="70" t="e">
        <f>P230/$P$235</f>
        <v>#DIV/0!</v>
      </c>
      <c r="R230" s="386">
        <f>M235-P235</f>
        <v>0</v>
      </c>
      <c r="S230" s="375" t="e">
        <f>R230/M235</f>
        <v>#DIV/0!</v>
      </c>
      <c r="T230" s="11" t="s">
        <v>61</v>
      </c>
      <c r="U230" s="14">
        <v>0</v>
      </c>
      <c r="V230" s="14">
        <v>0</v>
      </c>
      <c r="W230" s="79">
        <f>U230+V230</f>
        <v>0</v>
      </c>
      <c r="X230" s="70" t="e">
        <f>W230/$W$235</f>
        <v>#DIV/0!</v>
      </c>
      <c r="Y230" s="14">
        <v>0</v>
      </c>
      <c r="Z230" s="14">
        <v>0</v>
      </c>
      <c r="AA230" s="79">
        <f>Y230+Z230</f>
        <v>0</v>
      </c>
      <c r="AB230" s="70" t="e">
        <f>AA230/$AA$235</f>
        <v>#DIV/0!</v>
      </c>
      <c r="AC230" s="385">
        <v>0</v>
      </c>
      <c r="AD230" s="14">
        <v>0</v>
      </c>
      <c r="AE230" s="14">
        <v>0</v>
      </c>
      <c r="AF230" s="79">
        <f>AD230+AE230</f>
        <v>0</v>
      </c>
      <c r="AG230" s="70" t="e">
        <f>AF230/$AF$235</f>
        <v>#DIV/0!</v>
      </c>
      <c r="AH230" s="386">
        <f>AC235-AF235</f>
        <v>0</v>
      </c>
      <c r="AI230" s="375" t="e">
        <f>AH230/AC235</f>
        <v>#DIV/0!</v>
      </c>
    </row>
    <row r="231" spans="1:35" ht="15" customHeight="1">
      <c r="A231" s="382"/>
      <c r="B231" s="383"/>
      <c r="C231" s="384"/>
      <c r="D231" s="126" t="s">
        <v>62</v>
      </c>
      <c r="E231" s="80">
        <v>0</v>
      </c>
      <c r="F231" s="80">
        <v>0</v>
      </c>
      <c r="G231" s="79">
        <f t="shared" ref="G231:G234" si="844">E231+F231</f>
        <v>0</v>
      </c>
      <c r="H231" s="70" t="e">
        <f t="shared" ref="H231:H234" si="845">G231/$G$235</f>
        <v>#DIV/0!</v>
      </c>
      <c r="I231" s="80">
        <v>0</v>
      </c>
      <c r="J231" s="80">
        <v>0</v>
      </c>
      <c r="K231" s="79">
        <f t="shared" ref="K231:K234" si="846">I231+J231</f>
        <v>0</v>
      </c>
      <c r="L231" s="70" t="e">
        <f t="shared" ref="L231:L234" si="847">K231/$K$235</f>
        <v>#DIV/0!</v>
      </c>
      <c r="M231" s="385"/>
      <c r="N231" s="80">
        <v>0</v>
      </c>
      <c r="O231" s="80">
        <v>0</v>
      </c>
      <c r="P231" s="79">
        <f t="shared" ref="P231:P234" si="848">N231+O231</f>
        <v>0</v>
      </c>
      <c r="Q231" s="70" t="e">
        <f t="shared" ref="Q231:Q234" si="849">P231/$P$235</f>
        <v>#DIV/0!</v>
      </c>
      <c r="R231" s="386"/>
      <c r="S231" s="375"/>
      <c r="T231" s="11" t="s">
        <v>62</v>
      </c>
      <c r="U231" s="14">
        <v>0</v>
      </c>
      <c r="V231" s="14">
        <v>0</v>
      </c>
      <c r="W231" s="79">
        <f t="shared" ref="W231:W234" si="850">U231+V231</f>
        <v>0</v>
      </c>
      <c r="X231" s="70" t="e">
        <f t="shared" ref="X231:X234" si="851">W231/$W$235</f>
        <v>#DIV/0!</v>
      </c>
      <c r="Y231" s="14">
        <v>0</v>
      </c>
      <c r="Z231" s="14">
        <v>0</v>
      </c>
      <c r="AA231" s="79">
        <f t="shared" ref="AA231:AA234" si="852">Y231+Z231</f>
        <v>0</v>
      </c>
      <c r="AB231" s="70" t="e">
        <f t="shared" ref="AB231:AB234" si="853">AA231/$AA$235</f>
        <v>#DIV/0!</v>
      </c>
      <c r="AC231" s="385"/>
      <c r="AD231" s="14">
        <v>0</v>
      </c>
      <c r="AE231" s="14">
        <v>0</v>
      </c>
      <c r="AF231" s="79">
        <f t="shared" ref="AF231:AF234" si="854">AD231+AE231</f>
        <v>0</v>
      </c>
      <c r="AG231" s="70" t="e">
        <f t="shared" ref="AG231:AG234" si="855">AF231/$AF$235</f>
        <v>#DIV/0!</v>
      </c>
      <c r="AH231" s="386"/>
      <c r="AI231" s="375"/>
    </row>
    <row r="232" spans="1:35" ht="15" customHeight="1">
      <c r="A232" s="382"/>
      <c r="B232" s="383"/>
      <c r="C232" s="384"/>
      <c r="D232" s="126" t="s">
        <v>63</v>
      </c>
      <c r="E232" s="80">
        <v>0</v>
      </c>
      <c r="F232" s="80">
        <v>0</v>
      </c>
      <c r="G232" s="79">
        <f t="shared" si="844"/>
        <v>0</v>
      </c>
      <c r="H232" s="70" t="e">
        <f t="shared" si="845"/>
        <v>#DIV/0!</v>
      </c>
      <c r="I232" s="80">
        <v>0</v>
      </c>
      <c r="J232" s="80">
        <v>0</v>
      </c>
      <c r="K232" s="79">
        <f t="shared" si="846"/>
        <v>0</v>
      </c>
      <c r="L232" s="70" t="e">
        <f t="shared" si="847"/>
        <v>#DIV/0!</v>
      </c>
      <c r="M232" s="385"/>
      <c r="N232" s="80">
        <v>0</v>
      </c>
      <c r="O232" s="80">
        <v>0</v>
      </c>
      <c r="P232" s="79">
        <f t="shared" si="848"/>
        <v>0</v>
      </c>
      <c r="Q232" s="70" t="e">
        <f t="shared" si="849"/>
        <v>#DIV/0!</v>
      </c>
      <c r="R232" s="386"/>
      <c r="S232" s="375"/>
      <c r="T232" s="11" t="s">
        <v>63</v>
      </c>
      <c r="U232" s="14">
        <v>0</v>
      </c>
      <c r="V232" s="14">
        <v>0</v>
      </c>
      <c r="W232" s="79">
        <f t="shared" si="850"/>
        <v>0</v>
      </c>
      <c r="X232" s="70" t="e">
        <f t="shared" si="851"/>
        <v>#DIV/0!</v>
      </c>
      <c r="Y232" s="14">
        <v>0</v>
      </c>
      <c r="Z232" s="14">
        <v>0</v>
      </c>
      <c r="AA232" s="79">
        <f t="shared" si="852"/>
        <v>0</v>
      </c>
      <c r="AB232" s="70" t="e">
        <f t="shared" si="853"/>
        <v>#DIV/0!</v>
      </c>
      <c r="AC232" s="385"/>
      <c r="AD232" s="14">
        <v>0</v>
      </c>
      <c r="AE232" s="14">
        <v>0</v>
      </c>
      <c r="AF232" s="79">
        <f t="shared" si="854"/>
        <v>0</v>
      </c>
      <c r="AG232" s="70" t="e">
        <f t="shared" si="855"/>
        <v>#DIV/0!</v>
      </c>
      <c r="AH232" s="386"/>
      <c r="AI232" s="375"/>
    </row>
    <row r="233" spans="1:35" ht="15" customHeight="1">
      <c r="A233" s="382"/>
      <c r="B233" s="383"/>
      <c r="C233" s="384"/>
      <c r="D233" s="126" t="s">
        <v>64</v>
      </c>
      <c r="E233" s="80">
        <v>0</v>
      </c>
      <c r="F233" s="80">
        <v>0</v>
      </c>
      <c r="G233" s="79">
        <f t="shared" si="844"/>
        <v>0</v>
      </c>
      <c r="H233" s="70" t="e">
        <f t="shared" si="845"/>
        <v>#DIV/0!</v>
      </c>
      <c r="I233" s="80">
        <v>0</v>
      </c>
      <c r="J233" s="80">
        <v>0</v>
      </c>
      <c r="K233" s="79">
        <f t="shared" si="846"/>
        <v>0</v>
      </c>
      <c r="L233" s="70" t="e">
        <f t="shared" si="847"/>
        <v>#DIV/0!</v>
      </c>
      <c r="M233" s="385"/>
      <c r="N233" s="80">
        <v>0</v>
      </c>
      <c r="O233" s="80">
        <v>0</v>
      </c>
      <c r="P233" s="79">
        <f t="shared" si="848"/>
        <v>0</v>
      </c>
      <c r="Q233" s="70" t="e">
        <f t="shared" si="849"/>
        <v>#DIV/0!</v>
      </c>
      <c r="R233" s="386"/>
      <c r="S233" s="375"/>
      <c r="T233" s="11" t="s">
        <v>64</v>
      </c>
      <c r="U233" s="14">
        <v>0</v>
      </c>
      <c r="V233" s="14">
        <v>0</v>
      </c>
      <c r="W233" s="79">
        <f t="shared" si="850"/>
        <v>0</v>
      </c>
      <c r="X233" s="70" t="e">
        <f t="shared" si="851"/>
        <v>#DIV/0!</v>
      </c>
      <c r="Y233" s="14">
        <v>0</v>
      </c>
      <c r="Z233" s="14">
        <v>0</v>
      </c>
      <c r="AA233" s="79">
        <f t="shared" si="852"/>
        <v>0</v>
      </c>
      <c r="AB233" s="70" t="e">
        <f t="shared" si="853"/>
        <v>#DIV/0!</v>
      </c>
      <c r="AC233" s="385"/>
      <c r="AD233" s="14">
        <v>0</v>
      </c>
      <c r="AE233" s="14">
        <v>0</v>
      </c>
      <c r="AF233" s="79">
        <f t="shared" si="854"/>
        <v>0</v>
      </c>
      <c r="AG233" s="70" t="e">
        <f t="shared" si="855"/>
        <v>#DIV/0!</v>
      </c>
      <c r="AH233" s="386"/>
      <c r="AI233" s="375"/>
    </row>
    <row r="234" spans="1:35" ht="15.75" thickBot="1">
      <c r="A234" s="382"/>
      <c r="B234" s="383"/>
      <c r="C234" s="384"/>
      <c r="D234" s="126" t="s">
        <v>65</v>
      </c>
      <c r="E234" s="80">
        <v>0</v>
      </c>
      <c r="F234" s="80">
        <v>0</v>
      </c>
      <c r="G234" s="79">
        <f t="shared" si="844"/>
        <v>0</v>
      </c>
      <c r="H234" s="70" t="e">
        <f t="shared" si="845"/>
        <v>#DIV/0!</v>
      </c>
      <c r="I234" s="80">
        <v>0</v>
      </c>
      <c r="J234" s="80">
        <v>0</v>
      </c>
      <c r="K234" s="79">
        <f t="shared" si="846"/>
        <v>0</v>
      </c>
      <c r="L234" s="70" t="e">
        <f t="shared" si="847"/>
        <v>#DIV/0!</v>
      </c>
      <c r="M234" s="385"/>
      <c r="N234" s="80">
        <v>0</v>
      </c>
      <c r="O234" s="80">
        <v>0</v>
      </c>
      <c r="P234" s="79">
        <f t="shared" si="848"/>
        <v>0</v>
      </c>
      <c r="Q234" s="70" t="e">
        <f t="shared" si="849"/>
        <v>#DIV/0!</v>
      </c>
      <c r="R234" s="386"/>
      <c r="S234" s="375"/>
      <c r="T234" s="11" t="s">
        <v>65</v>
      </c>
      <c r="U234" s="14">
        <v>0</v>
      </c>
      <c r="V234" s="14">
        <v>0</v>
      </c>
      <c r="W234" s="79">
        <f t="shared" si="850"/>
        <v>0</v>
      </c>
      <c r="X234" s="70" t="e">
        <f t="shared" si="851"/>
        <v>#DIV/0!</v>
      </c>
      <c r="Y234" s="14">
        <v>0</v>
      </c>
      <c r="Z234" s="14">
        <v>0</v>
      </c>
      <c r="AA234" s="79">
        <f t="shared" si="852"/>
        <v>0</v>
      </c>
      <c r="AB234" s="70" t="e">
        <f t="shared" si="853"/>
        <v>#DIV/0!</v>
      </c>
      <c r="AC234" s="385"/>
      <c r="AD234" s="14">
        <v>0</v>
      </c>
      <c r="AE234" s="14">
        <v>0</v>
      </c>
      <c r="AF234" s="79">
        <f t="shared" si="854"/>
        <v>0</v>
      </c>
      <c r="AG234" s="70" t="e">
        <f t="shared" si="855"/>
        <v>#DIV/0!</v>
      </c>
      <c r="AH234" s="386"/>
      <c r="AI234" s="375"/>
    </row>
    <row r="235" spans="1:35" s="72" customFormat="1" ht="15.75" thickBot="1">
      <c r="A235" s="381" t="s">
        <v>68</v>
      </c>
      <c r="B235" s="377"/>
      <c r="C235" s="378"/>
      <c r="D235" s="78"/>
      <c r="E235" s="61">
        <f>SUM(E230:E234)</f>
        <v>0</v>
      </c>
      <c r="F235" s="61">
        <f t="shared" ref="F235" si="856">SUM(F230:F234)</f>
        <v>0</v>
      </c>
      <c r="G235" s="61">
        <f t="shared" ref="G235" si="857">SUM(G230:G234)</f>
        <v>0</v>
      </c>
      <c r="H235" s="62">
        <v>1</v>
      </c>
      <c r="I235" s="61">
        <f t="shared" ref="I235" si="858">SUM(I230:I234)</f>
        <v>0</v>
      </c>
      <c r="J235" s="61">
        <f t="shared" ref="J235" si="859">SUM(J230:J234)</f>
        <v>0</v>
      </c>
      <c r="K235" s="61">
        <f t="shared" ref="K235" si="860">SUM(K230:K234)</f>
        <v>0</v>
      </c>
      <c r="L235" s="62">
        <v>1</v>
      </c>
      <c r="M235" s="61">
        <f>M230</f>
        <v>0</v>
      </c>
      <c r="N235" s="61">
        <f t="shared" ref="N235" si="861">SUM(N230:N234)</f>
        <v>0</v>
      </c>
      <c r="O235" s="61">
        <f t="shared" ref="O235" si="862">SUM(O230:O234)</f>
        <v>0</v>
      </c>
      <c r="P235" s="61">
        <f t="shared" ref="P235" si="863">SUM(P230:P234)</f>
        <v>0</v>
      </c>
      <c r="Q235" s="62">
        <v>1</v>
      </c>
      <c r="R235" s="61">
        <f>R230</f>
        <v>0</v>
      </c>
      <c r="S235" s="64" t="e">
        <f>S230</f>
        <v>#DIV/0!</v>
      </c>
      <c r="T235" s="125"/>
      <c r="U235" s="61">
        <f t="shared" ref="U235" si="864">SUM(U230:U234)</f>
        <v>0</v>
      </c>
      <c r="V235" s="61">
        <f t="shared" ref="V235" si="865">SUM(V230:V234)</f>
        <v>0</v>
      </c>
      <c r="W235" s="61">
        <f t="shared" ref="W235" si="866">SUM(W230:W234)</f>
        <v>0</v>
      </c>
      <c r="X235" s="62">
        <v>1</v>
      </c>
      <c r="Y235" s="61">
        <f>SUM(Y230:Y234)</f>
        <v>0</v>
      </c>
      <c r="Z235" s="61">
        <f>SUM(Z230:Z234)</f>
        <v>0</v>
      </c>
      <c r="AA235" s="61">
        <f>SUM(AA230:AA234)</f>
        <v>0</v>
      </c>
      <c r="AB235" s="62">
        <v>1</v>
      </c>
      <c r="AC235" s="61">
        <f>AC230</f>
        <v>0</v>
      </c>
      <c r="AD235" s="61">
        <f>SUM(AD230:AD234)</f>
        <v>0</v>
      </c>
      <c r="AE235" s="61">
        <f>SUM(AE230:AE234)</f>
        <v>0</v>
      </c>
      <c r="AF235" s="61">
        <f>SUM(AF230:AF234)</f>
        <v>0</v>
      </c>
      <c r="AG235" s="62">
        <v>1</v>
      </c>
      <c r="AH235" s="61">
        <f>AH230</f>
        <v>0</v>
      </c>
      <c r="AI235" s="64" t="e">
        <f>AI230</f>
        <v>#DIV/0!</v>
      </c>
    </row>
    <row r="236" spans="1:35">
      <c r="A236" s="382">
        <f>A230+1</f>
        <v>39</v>
      </c>
      <c r="B236" s="383"/>
      <c r="C236" s="384"/>
      <c r="D236" s="126" t="s">
        <v>61</v>
      </c>
      <c r="E236" s="80">
        <v>0</v>
      </c>
      <c r="F236" s="80">
        <v>0</v>
      </c>
      <c r="G236" s="79">
        <f>E236+F236</f>
        <v>0</v>
      </c>
      <c r="H236" s="70" t="e">
        <f>G236/$G$241</f>
        <v>#DIV/0!</v>
      </c>
      <c r="I236" s="80">
        <v>0</v>
      </c>
      <c r="J236" s="80">
        <v>0</v>
      </c>
      <c r="K236" s="79">
        <f>I236+J236</f>
        <v>0</v>
      </c>
      <c r="L236" s="70" t="e">
        <f>K236/$K$241</f>
        <v>#DIV/0!</v>
      </c>
      <c r="M236" s="385">
        <v>0</v>
      </c>
      <c r="N236" s="80">
        <v>0</v>
      </c>
      <c r="O236" s="80">
        <v>0</v>
      </c>
      <c r="P236" s="79">
        <f>N236+O236</f>
        <v>0</v>
      </c>
      <c r="Q236" s="70" t="e">
        <f>P236/$P$241</f>
        <v>#DIV/0!</v>
      </c>
      <c r="R236" s="386">
        <f>M241-P241</f>
        <v>0</v>
      </c>
      <c r="S236" s="375" t="e">
        <f>R236/M241</f>
        <v>#DIV/0!</v>
      </c>
      <c r="T236" s="11" t="s">
        <v>61</v>
      </c>
      <c r="U236" s="14">
        <v>0</v>
      </c>
      <c r="V236" s="14">
        <v>0</v>
      </c>
      <c r="W236" s="79">
        <f>U236+V236</f>
        <v>0</v>
      </c>
      <c r="X236" s="70" t="e">
        <f>W236/$W$241</f>
        <v>#DIV/0!</v>
      </c>
      <c r="Y236" s="14">
        <v>0</v>
      </c>
      <c r="Z236" s="14">
        <v>0</v>
      </c>
      <c r="AA236" s="79">
        <f>Y236+Z236</f>
        <v>0</v>
      </c>
      <c r="AB236" s="70" t="e">
        <f>AA236/$AA$241</f>
        <v>#DIV/0!</v>
      </c>
      <c r="AC236" s="385">
        <v>0</v>
      </c>
      <c r="AD236" s="14">
        <v>0</v>
      </c>
      <c r="AE236" s="14">
        <v>0</v>
      </c>
      <c r="AF236" s="79">
        <f>AD236+AE236</f>
        <v>0</v>
      </c>
      <c r="AG236" s="70" t="e">
        <f>AF236/$AF$241</f>
        <v>#DIV/0!</v>
      </c>
      <c r="AH236" s="386">
        <f>AC241-AF241</f>
        <v>0</v>
      </c>
      <c r="AI236" s="375" t="e">
        <f>AH236/AC241</f>
        <v>#DIV/0!</v>
      </c>
    </row>
    <row r="237" spans="1:35" ht="15" customHeight="1">
      <c r="A237" s="382"/>
      <c r="B237" s="383"/>
      <c r="C237" s="384"/>
      <c r="D237" s="126" t="s">
        <v>62</v>
      </c>
      <c r="E237" s="80">
        <v>0</v>
      </c>
      <c r="F237" s="80">
        <v>0</v>
      </c>
      <c r="G237" s="79">
        <f t="shared" ref="G237:G240" si="867">E237+F237</f>
        <v>0</v>
      </c>
      <c r="H237" s="70" t="e">
        <f t="shared" ref="H237:H240" si="868">G237/$G$241</f>
        <v>#DIV/0!</v>
      </c>
      <c r="I237" s="80">
        <v>0</v>
      </c>
      <c r="J237" s="80">
        <v>0</v>
      </c>
      <c r="K237" s="79">
        <f t="shared" ref="K237:K240" si="869">I237+J237</f>
        <v>0</v>
      </c>
      <c r="L237" s="70" t="e">
        <f t="shared" ref="L237:L240" si="870">K237/$K$241</f>
        <v>#DIV/0!</v>
      </c>
      <c r="M237" s="385"/>
      <c r="N237" s="80">
        <v>0</v>
      </c>
      <c r="O237" s="80">
        <v>0</v>
      </c>
      <c r="P237" s="79">
        <f t="shared" ref="P237:P240" si="871">N237+O237</f>
        <v>0</v>
      </c>
      <c r="Q237" s="70" t="e">
        <f t="shared" ref="Q237:Q240" si="872">P237/$P$241</f>
        <v>#DIV/0!</v>
      </c>
      <c r="R237" s="386"/>
      <c r="S237" s="375"/>
      <c r="T237" s="11" t="s">
        <v>62</v>
      </c>
      <c r="U237" s="14">
        <v>0</v>
      </c>
      <c r="V237" s="14">
        <v>0</v>
      </c>
      <c r="W237" s="79">
        <f t="shared" ref="W237:W240" si="873">U237+V237</f>
        <v>0</v>
      </c>
      <c r="X237" s="70" t="e">
        <f t="shared" ref="X237:X240" si="874">W237/$W$241</f>
        <v>#DIV/0!</v>
      </c>
      <c r="Y237" s="14">
        <v>0</v>
      </c>
      <c r="Z237" s="14">
        <v>0</v>
      </c>
      <c r="AA237" s="79">
        <f t="shared" ref="AA237:AA240" si="875">Y237+Z237</f>
        <v>0</v>
      </c>
      <c r="AB237" s="70" t="e">
        <f t="shared" ref="AB237:AB240" si="876">AA237/$AA$241</f>
        <v>#DIV/0!</v>
      </c>
      <c r="AC237" s="385"/>
      <c r="AD237" s="14">
        <v>0</v>
      </c>
      <c r="AE237" s="14">
        <v>0</v>
      </c>
      <c r="AF237" s="79">
        <f t="shared" ref="AF237:AF240" si="877">AD237+AE237</f>
        <v>0</v>
      </c>
      <c r="AG237" s="70" t="e">
        <f t="shared" ref="AG237:AG240" si="878">AF237/$AF$241</f>
        <v>#DIV/0!</v>
      </c>
      <c r="AH237" s="386"/>
      <c r="AI237" s="375"/>
    </row>
    <row r="238" spans="1:35" ht="15" customHeight="1">
      <c r="A238" s="382"/>
      <c r="B238" s="383"/>
      <c r="C238" s="384"/>
      <c r="D238" s="126" t="s">
        <v>63</v>
      </c>
      <c r="E238" s="80">
        <v>0</v>
      </c>
      <c r="F238" s="80">
        <v>0</v>
      </c>
      <c r="G238" s="79">
        <f t="shared" si="867"/>
        <v>0</v>
      </c>
      <c r="H238" s="70" t="e">
        <f t="shared" si="868"/>
        <v>#DIV/0!</v>
      </c>
      <c r="I238" s="80">
        <v>0</v>
      </c>
      <c r="J238" s="80">
        <v>0</v>
      </c>
      <c r="K238" s="79">
        <f t="shared" si="869"/>
        <v>0</v>
      </c>
      <c r="L238" s="70" t="e">
        <f t="shared" si="870"/>
        <v>#DIV/0!</v>
      </c>
      <c r="M238" s="385"/>
      <c r="N238" s="80">
        <v>0</v>
      </c>
      <c r="O238" s="80">
        <v>0</v>
      </c>
      <c r="P238" s="79">
        <f t="shared" si="871"/>
        <v>0</v>
      </c>
      <c r="Q238" s="70" t="e">
        <f t="shared" si="872"/>
        <v>#DIV/0!</v>
      </c>
      <c r="R238" s="386"/>
      <c r="S238" s="375"/>
      <c r="T238" s="11" t="s">
        <v>63</v>
      </c>
      <c r="U238" s="14">
        <v>0</v>
      </c>
      <c r="V238" s="14">
        <v>0</v>
      </c>
      <c r="W238" s="79">
        <f t="shared" si="873"/>
        <v>0</v>
      </c>
      <c r="X238" s="70" t="e">
        <f t="shared" si="874"/>
        <v>#DIV/0!</v>
      </c>
      <c r="Y238" s="14">
        <v>0</v>
      </c>
      <c r="Z238" s="14">
        <v>0</v>
      </c>
      <c r="AA238" s="79">
        <f t="shared" si="875"/>
        <v>0</v>
      </c>
      <c r="AB238" s="70" t="e">
        <f t="shared" si="876"/>
        <v>#DIV/0!</v>
      </c>
      <c r="AC238" s="385"/>
      <c r="AD238" s="14">
        <v>0</v>
      </c>
      <c r="AE238" s="14">
        <v>0</v>
      </c>
      <c r="AF238" s="79">
        <f t="shared" si="877"/>
        <v>0</v>
      </c>
      <c r="AG238" s="70" t="e">
        <f t="shared" si="878"/>
        <v>#DIV/0!</v>
      </c>
      <c r="AH238" s="386"/>
      <c r="AI238" s="375"/>
    </row>
    <row r="239" spans="1:35" ht="15" customHeight="1">
      <c r="A239" s="382"/>
      <c r="B239" s="383"/>
      <c r="C239" s="384"/>
      <c r="D239" s="126" t="s">
        <v>64</v>
      </c>
      <c r="E239" s="80">
        <v>0</v>
      </c>
      <c r="F239" s="80">
        <v>0</v>
      </c>
      <c r="G239" s="79">
        <f t="shared" si="867"/>
        <v>0</v>
      </c>
      <c r="H239" s="70" t="e">
        <f t="shared" si="868"/>
        <v>#DIV/0!</v>
      </c>
      <c r="I239" s="80">
        <v>0</v>
      </c>
      <c r="J239" s="80">
        <v>0</v>
      </c>
      <c r="K239" s="79">
        <f t="shared" si="869"/>
        <v>0</v>
      </c>
      <c r="L239" s="70" t="e">
        <f t="shared" si="870"/>
        <v>#DIV/0!</v>
      </c>
      <c r="M239" s="385"/>
      <c r="N239" s="80">
        <v>0</v>
      </c>
      <c r="O239" s="80">
        <v>0</v>
      </c>
      <c r="P239" s="79">
        <f t="shared" si="871"/>
        <v>0</v>
      </c>
      <c r="Q239" s="70" t="e">
        <f t="shared" si="872"/>
        <v>#DIV/0!</v>
      </c>
      <c r="R239" s="386"/>
      <c r="S239" s="375"/>
      <c r="T239" s="11" t="s">
        <v>64</v>
      </c>
      <c r="U239" s="14">
        <v>0</v>
      </c>
      <c r="V239" s="14">
        <v>0</v>
      </c>
      <c r="W239" s="79">
        <f t="shared" si="873"/>
        <v>0</v>
      </c>
      <c r="X239" s="70" t="e">
        <f t="shared" si="874"/>
        <v>#DIV/0!</v>
      </c>
      <c r="Y239" s="14">
        <v>0</v>
      </c>
      <c r="Z239" s="14">
        <v>0</v>
      </c>
      <c r="AA239" s="79">
        <f t="shared" si="875"/>
        <v>0</v>
      </c>
      <c r="AB239" s="70" t="e">
        <f t="shared" si="876"/>
        <v>#DIV/0!</v>
      </c>
      <c r="AC239" s="385"/>
      <c r="AD239" s="14">
        <v>0</v>
      </c>
      <c r="AE239" s="14">
        <v>0</v>
      </c>
      <c r="AF239" s="79">
        <f t="shared" si="877"/>
        <v>0</v>
      </c>
      <c r="AG239" s="70" t="e">
        <f t="shared" si="878"/>
        <v>#DIV/0!</v>
      </c>
      <c r="AH239" s="386"/>
      <c r="AI239" s="375"/>
    </row>
    <row r="240" spans="1:35" ht="15.75" thickBot="1">
      <c r="A240" s="382"/>
      <c r="B240" s="383"/>
      <c r="C240" s="384"/>
      <c r="D240" s="126" t="s">
        <v>65</v>
      </c>
      <c r="E240" s="80">
        <v>0</v>
      </c>
      <c r="F240" s="80">
        <v>0</v>
      </c>
      <c r="G240" s="79">
        <f t="shared" si="867"/>
        <v>0</v>
      </c>
      <c r="H240" s="70" t="e">
        <f t="shared" si="868"/>
        <v>#DIV/0!</v>
      </c>
      <c r="I240" s="80">
        <v>0</v>
      </c>
      <c r="J240" s="80">
        <v>0</v>
      </c>
      <c r="K240" s="79">
        <f t="shared" si="869"/>
        <v>0</v>
      </c>
      <c r="L240" s="70" t="e">
        <f t="shared" si="870"/>
        <v>#DIV/0!</v>
      </c>
      <c r="M240" s="385"/>
      <c r="N240" s="80">
        <v>0</v>
      </c>
      <c r="O240" s="80">
        <v>0</v>
      </c>
      <c r="P240" s="79">
        <f t="shared" si="871"/>
        <v>0</v>
      </c>
      <c r="Q240" s="70" t="e">
        <f t="shared" si="872"/>
        <v>#DIV/0!</v>
      </c>
      <c r="R240" s="386"/>
      <c r="S240" s="375"/>
      <c r="T240" s="11" t="s">
        <v>65</v>
      </c>
      <c r="U240" s="14">
        <v>0</v>
      </c>
      <c r="V240" s="14">
        <v>0</v>
      </c>
      <c r="W240" s="79">
        <f t="shared" si="873"/>
        <v>0</v>
      </c>
      <c r="X240" s="70" t="e">
        <f t="shared" si="874"/>
        <v>#DIV/0!</v>
      </c>
      <c r="Y240" s="14">
        <v>0</v>
      </c>
      <c r="Z240" s="14">
        <v>0</v>
      </c>
      <c r="AA240" s="79">
        <f t="shared" si="875"/>
        <v>0</v>
      </c>
      <c r="AB240" s="70" t="e">
        <f t="shared" si="876"/>
        <v>#DIV/0!</v>
      </c>
      <c r="AC240" s="385"/>
      <c r="AD240" s="14">
        <v>0</v>
      </c>
      <c r="AE240" s="14">
        <v>0</v>
      </c>
      <c r="AF240" s="79">
        <f t="shared" si="877"/>
        <v>0</v>
      </c>
      <c r="AG240" s="70" t="e">
        <f t="shared" si="878"/>
        <v>#DIV/0!</v>
      </c>
      <c r="AH240" s="386"/>
      <c r="AI240" s="375"/>
    </row>
    <row r="241" spans="1:35" s="72" customFormat="1" ht="15.75" thickBot="1">
      <c r="A241" s="381" t="s">
        <v>68</v>
      </c>
      <c r="B241" s="377"/>
      <c r="C241" s="378"/>
      <c r="D241" s="78"/>
      <c r="E241" s="61">
        <f>SUM(E236:E240)</f>
        <v>0</v>
      </c>
      <c r="F241" s="61">
        <f t="shared" ref="F241" si="879">SUM(F236:F240)</f>
        <v>0</v>
      </c>
      <c r="G241" s="61">
        <f t="shared" ref="G241" si="880">SUM(G236:G240)</f>
        <v>0</v>
      </c>
      <c r="H241" s="62">
        <v>1</v>
      </c>
      <c r="I241" s="61">
        <f t="shared" ref="I241" si="881">SUM(I236:I240)</f>
        <v>0</v>
      </c>
      <c r="J241" s="61">
        <f t="shared" ref="J241" si="882">SUM(J236:J240)</f>
        <v>0</v>
      </c>
      <c r="K241" s="61">
        <f t="shared" ref="K241" si="883">SUM(K236:K240)</f>
        <v>0</v>
      </c>
      <c r="L241" s="62">
        <v>1</v>
      </c>
      <c r="M241" s="61">
        <f>M236</f>
        <v>0</v>
      </c>
      <c r="N241" s="61">
        <f t="shared" ref="N241" si="884">SUM(N236:N240)</f>
        <v>0</v>
      </c>
      <c r="O241" s="61">
        <f t="shared" ref="O241" si="885">SUM(O236:O240)</f>
        <v>0</v>
      </c>
      <c r="P241" s="61">
        <f t="shared" ref="P241" si="886">SUM(P236:P240)</f>
        <v>0</v>
      </c>
      <c r="Q241" s="62">
        <v>1</v>
      </c>
      <c r="R241" s="61">
        <f>R236</f>
        <v>0</v>
      </c>
      <c r="S241" s="64" t="e">
        <f>S236</f>
        <v>#DIV/0!</v>
      </c>
      <c r="T241" s="125"/>
      <c r="U241" s="61">
        <f t="shared" ref="U241" si="887">SUM(U236:U240)</f>
        <v>0</v>
      </c>
      <c r="V241" s="61">
        <f t="shared" ref="V241" si="888">SUM(V236:V240)</f>
        <v>0</v>
      </c>
      <c r="W241" s="61">
        <f t="shared" ref="W241" si="889">SUM(W236:W240)</f>
        <v>0</v>
      </c>
      <c r="X241" s="62">
        <v>1</v>
      </c>
      <c r="Y241" s="61">
        <f>SUM(Y236:Y240)</f>
        <v>0</v>
      </c>
      <c r="Z241" s="61">
        <f>SUM(Z236:Z240)</f>
        <v>0</v>
      </c>
      <c r="AA241" s="61">
        <f>SUM(AA236:AA240)</f>
        <v>0</v>
      </c>
      <c r="AB241" s="62">
        <v>1</v>
      </c>
      <c r="AC241" s="61">
        <f>AC236</f>
        <v>0</v>
      </c>
      <c r="AD241" s="61">
        <f>SUM(AD236:AD240)</f>
        <v>0</v>
      </c>
      <c r="AE241" s="61">
        <f>SUM(AE236:AE240)</f>
        <v>0</v>
      </c>
      <c r="AF241" s="61">
        <f>SUM(AF236:AF240)</f>
        <v>0</v>
      </c>
      <c r="AG241" s="62">
        <v>1</v>
      </c>
      <c r="AH241" s="61">
        <f>AH236</f>
        <v>0</v>
      </c>
      <c r="AI241" s="64" t="e">
        <f>AI236</f>
        <v>#DIV/0!</v>
      </c>
    </row>
    <row r="242" spans="1:35">
      <c r="A242" s="382">
        <f>A236+1</f>
        <v>40</v>
      </c>
      <c r="B242" s="383"/>
      <c r="C242" s="384"/>
      <c r="D242" s="126" t="s">
        <v>61</v>
      </c>
      <c r="E242" s="80">
        <v>0</v>
      </c>
      <c r="F242" s="80">
        <v>0</v>
      </c>
      <c r="G242" s="79">
        <f>E242+F242</f>
        <v>0</v>
      </c>
      <c r="H242" s="70" t="e">
        <f>G242/$G$247</f>
        <v>#DIV/0!</v>
      </c>
      <c r="I242" s="80">
        <v>0</v>
      </c>
      <c r="J242" s="80">
        <v>0</v>
      </c>
      <c r="K242" s="79">
        <f>I242+J242</f>
        <v>0</v>
      </c>
      <c r="L242" s="70" t="e">
        <f>K242/$K$247</f>
        <v>#DIV/0!</v>
      </c>
      <c r="M242" s="385">
        <v>0</v>
      </c>
      <c r="N242" s="80">
        <v>0</v>
      </c>
      <c r="O242" s="80">
        <v>0</v>
      </c>
      <c r="P242" s="79">
        <f>N242+O242</f>
        <v>0</v>
      </c>
      <c r="Q242" s="70" t="e">
        <f>P242/$P$347</f>
        <v>#DIV/0!</v>
      </c>
      <c r="R242" s="386">
        <f>M247-P247</f>
        <v>0</v>
      </c>
      <c r="S242" s="375" t="e">
        <f>R242/M247</f>
        <v>#DIV/0!</v>
      </c>
      <c r="T242" s="11" t="s">
        <v>61</v>
      </c>
      <c r="U242" s="14">
        <v>0</v>
      </c>
      <c r="V242" s="14">
        <v>0</v>
      </c>
      <c r="W242" s="79">
        <f>U242+V242</f>
        <v>0</v>
      </c>
      <c r="X242" s="70" t="e">
        <f>W242/$W$247</f>
        <v>#DIV/0!</v>
      </c>
      <c r="Y242" s="14">
        <v>0</v>
      </c>
      <c r="Z242" s="14">
        <v>0</v>
      </c>
      <c r="AA242" s="79">
        <f>Y242+Z242</f>
        <v>0</v>
      </c>
      <c r="AB242" s="70" t="e">
        <f>AA242/$AA$247</f>
        <v>#DIV/0!</v>
      </c>
      <c r="AC242" s="385">
        <v>0</v>
      </c>
      <c r="AD242" s="14">
        <v>0</v>
      </c>
      <c r="AE242" s="14">
        <v>0</v>
      </c>
      <c r="AF242" s="79">
        <f>AD242+AE242</f>
        <v>0</v>
      </c>
      <c r="AG242" s="70" t="e">
        <f>AF242/$AF$247</f>
        <v>#DIV/0!</v>
      </c>
      <c r="AH242" s="386">
        <f>AC247-AF247</f>
        <v>0</v>
      </c>
      <c r="AI242" s="375" t="e">
        <f>AH242/AC247</f>
        <v>#DIV/0!</v>
      </c>
    </row>
    <row r="243" spans="1:35" ht="15" customHeight="1">
      <c r="A243" s="382"/>
      <c r="B243" s="383"/>
      <c r="C243" s="384"/>
      <c r="D243" s="126" t="s">
        <v>62</v>
      </c>
      <c r="E243" s="80">
        <v>0</v>
      </c>
      <c r="F243" s="80">
        <v>0</v>
      </c>
      <c r="G243" s="79">
        <f t="shared" ref="G243:G246" si="890">E243+F243</f>
        <v>0</v>
      </c>
      <c r="H243" s="70" t="e">
        <f t="shared" ref="H243:H246" si="891">G243/$G$247</f>
        <v>#DIV/0!</v>
      </c>
      <c r="I243" s="80">
        <v>0</v>
      </c>
      <c r="J243" s="80">
        <v>0</v>
      </c>
      <c r="K243" s="79">
        <f t="shared" ref="K243:K246" si="892">I243+J243</f>
        <v>0</v>
      </c>
      <c r="L243" s="70" t="e">
        <f t="shared" ref="L243:L246" si="893">K243/$K$247</f>
        <v>#DIV/0!</v>
      </c>
      <c r="M243" s="385"/>
      <c r="N243" s="80">
        <v>0</v>
      </c>
      <c r="O243" s="80">
        <v>0</v>
      </c>
      <c r="P243" s="79">
        <f t="shared" ref="P243:P246" si="894">N243+O243</f>
        <v>0</v>
      </c>
      <c r="Q243" s="70" t="e">
        <f t="shared" ref="Q243:Q246" si="895">P243/$P$347</f>
        <v>#DIV/0!</v>
      </c>
      <c r="R243" s="386"/>
      <c r="S243" s="375"/>
      <c r="T243" s="11" t="s">
        <v>62</v>
      </c>
      <c r="U243" s="14">
        <v>0</v>
      </c>
      <c r="V243" s="14">
        <v>0</v>
      </c>
      <c r="W243" s="79">
        <f t="shared" ref="W243:W246" si="896">U243+V243</f>
        <v>0</v>
      </c>
      <c r="X243" s="70" t="e">
        <f t="shared" ref="X243:X246" si="897">W243/$W$247</f>
        <v>#DIV/0!</v>
      </c>
      <c r="Y243" s="14">
        <v>0</v>
      </c>
      <c r="Z243" s="14">
        <v>0</v>
      </c>
      <c r="AA243" s="79">
        <f t="shared" ref="AA243:AA246" si="898">Y243+Z243</f>
        <v>0</v>
      </c>
      <c r="AB243" s="70" t="e">
        <f t="shared" ref="AB243:AB246" si="899">AA243/$AA$247</f>
        <v>#DIV/0!</v>
      </c>
      <c r="AC243" s="385"/>
      <c r="AD243" s="14">
        <v>0</v>
      </c>
      <c r="AE243" s="14">
        <v>0</v>
      </c>
      <c r="AF243" s="79">
        <f t="shared" ref="AF243:AF246" si="900">AD243+AE243</f>
        <v>0</v>
      </c>
      <c r="AG243" s="70" t="e">
        <f t="shared" ref="AG243:AG246" si="901">AF243/$AF$247</f>
        <v>#DIV/0!</v>
      </c>
      <c r="AH243" s="386"/>
      <c r="AI243" s="375"/>
    </row>
    <row r="244" spans="1:35" ht="15" customHeight="1">
      <c r="A244" s="382"/>
      <c r="B244" s="383"/>
      <c r="C244" s="384"/>
      <c r="D244" s="126" t="s">
        <v>63</v>
      </c>
      <c r="E244" s="80">
        <v>0</v>
      </c>
      <c r="F244" s="80">
        <v>0</v>
      </c>
      <c r="G244" s="79">
        <f t="shared" si="890"/>
        <v>0</v>
      </c>
      <c r="H244" s="70" t="e">
        <f t="shared" si="891"/>
        <v>#DIV/0!</v>
      </c>
      <c r="I244" s="80">
        <v>0</v>
      </c>
      <c r="J244" s="80">
        <v>0</v>
      </c>
      <c r="K244" s="79">
        <f t="shared" si="892"/>
        <v>0</v>
      </c>
      <c r="L244" s="70" t="e">
        <f t="shared" si="893"/>
        <v>#DIV/0!</v>
      </c>
      <c r="M244" s="385"/>
      <c r="N244" s="80">
        <v>0</v>
      </c>
      <c r="O244" s="80">
        <v>0</v>
      </c>
      <c r="P244" s="79">
        <f t="shared" si="894"/>
        <v>0</v>
      </c>
      <c r="Q244" s="70" t="e">
        <f t="shared" si="895"/>
        <v>#DIV/0!</v>
      </c>
      <c r="R244" s="386"/>
      <c r="S244" s="375"/>
      <c r="T244" s="11" t="s">
        <v>63</v>
      </c>
      <c r="U244" s="14">
        <v>0</v>
      </c>
      <c r="V244" s="14">
        <v>0</v>
      </c>
      <c r="W244" s="79">
        <f t="shared" si="896"/>
        <v>0</v>
      </c>
      <c r="X244" s="70" t="e">
        <f t="shared" si="897"/>
        <v>#DIV/0!</v>
      </c>
      <c r="Y244" s="14">
        <v>0</v>
      </c>
      <c r="Z244" s="14">
        <v>0</v>
      </c>
      <c r="AA244" s="79">
        <f t="shared" si="898"/>
        <v>0</v>
      </c>
      <c r="AB244" s="70" t="e">
        <f t="shared" si="899"/>
        <v>#DIV/0!</v>
      </c>
      <c r="AC244" s="385"/>
      <c r="AD244" s="14">
        <v>0</v>
      </c>
      <c r="AE244" s="14">
        <v>0</v>
      </c>
      <c r="AF244" s="79">
        <f t="shared" si="900"/>
        <v>0</v>
      </c>
      <c r="AG244" s="70" t="e">
        <f t="shared" si="901"/>
        <v>#DIV/0!</v>
      </c>
      <c r="AH244" s="386"/>
      <c r="AI244" s="375"/>
    </row>
    <row r="245" spans="1:35" ht="15" customHeight="1">
      <c r="A245" s="382"/>
      <c r="B245" s="383"/>
      <c r="C245" s="384"/>
      <c r="D245" s="126" t="s">
        <v>64</v>
      </c>
      <c r="E245" s="80">
        <v>0</v>
      </c>
      <c r="F245" s="80">
        <v>0</v>
      </c>
      <c r="G245" s="79">
        <f t="shared" si="890"/>
        <v>0</v>
      </c>
      <c r="H245" s="70" t="e">
        <f t="shared" si="891"/>
        <v>#DIV/0!</v>
      </c>
      <c r="I245" s="80">
        <v>0</v>
      </c>
      <c r="J245" s="80">
        <v>0</v>
      </c>
      <c r="K245" s="79">
        <f t="shared" si="892"/>
        <v>0</v>
      </c>
      <c r="L245" s="70" t="e">
        <f t="shared" si="893"/>
        <v>#DIV/0!</v>
      </c>
      <c r="M245" s="385"/>
      <c r="N245" s="80">
        <v>0</v>
      </c>
      <c r="O245" s="80">
        <v>0</v>
      </c>
      <c r="P245" s="79">
        <f t="shared" si="894"/>
        <v>0</v>
      </c>
      <c r="Q245" s="70" t="e">
        <f t="shared" si="895"/>
        <v>#DIV/0!</v>
      </c>
      <c r="R245" s="386"/>
      <c r="S245" s="375"/>
      <c r="T245" s="11" t="s">
        <v>64</v>
      </c>
      <c r="U245" s="14">
        <v>0</v>
      </c>
      <c r="V245" s="14">
        <v>0</v>
      </c>
      <c r="W245" s="79">
        <f t="shared" si="896"/>
        <v>0</v>
      </c>
      <c r="X245" s="70" t="e">
        <f t="shared" si="897"/>
        <v>#DIV/0!</v>
      </c>
      <c r="Y245" s="14">
        <v>0</v>
      </c>
      <c r="Z245" s="14">
        <v>0</v>
      </c>
      <c r="AA245" s="79">
        <f t="shared" si="898"/>
        <v>0</v>
      </c>
      <c r="AB245" s="70" t="e">
        <f t="shared" si="899"/>
        <v>#DIV/0!</v>
      </c>
      <c r="AC245" s="385"/>
      <c r="AD245" s="14">
        <v>0</v>
      </c>
      <c r="AE245" s="14">
        <v>0</v>
      </c>
      <c r="AF245" s="79">
        <f t="shared" si="900"/>
        <v>0</v>
      </c>
      <c r="AG245" s="70" t="e">
        <f t="shared" si="901"/>
        <v>#DIV/0!</v>
      </c>
      <c r="AH245" s="386"/>
      <c r="AI245" s="375"/>
    </row>
    <row r="246" spans="1:35" ht="15.75" thickBot="1">
      <c r="A246" s="382"/>
      <c r="B246" s="383"/>
      <c r="C246" s="384"/>
      <c r="D246" s="126" t="s">
        <v>65</v>
      </c>
      <c r="E246" s="80">
        <v>0</v>
      </c>
      <c r="F246" s="80">
        <v>0</v>
      </c>
      <c r="G246" s="79">
        <f t="shared" si="890"/>
        <v>0</v>
      </c>
      <c r="H246" s="70" t="e">
        <f t="shared" si="891"/>
        <v>#DIV/0!</v>
      </c>
      <c r="I246" s="80">
        <v>0</v>
      </c>
      <c r="J246" s="80">
        <v>0</v>
      </c>
      <c r="K246" s="79">
        <f t="shared" si="892"/>
        <v>0</v>
      </c>
      <c r="L246" s="70" t="e">
        <f t="shared" si="893"/>
        <v>#DIV/0!</v>
      </c>
      <c r="M246" s="385"/>
      <c r="N246" s="80">
        <v>0</v>
      </c>
      <c r="O246" s="80">
        <v>0</v>
      </c>
      <c r="P246" s="79">
        <f t="shared" si="894"/>
        <v>0</v>
      </c>
      <c r="Q246" s="70" t="e">
        <f t="shared" si="895"/>
        <v>#DIV/0!</v>
      </c>
      <c r="R246" s="386"/>
      <c r="S246" s="375"/>
      <c r="T246" s="11" t="s">
        <v>65</v>
      </c>
      <c r="U246" s="14">
        <v>0</v>
      </c>
      <c r="V246" s="14">
        <v>0</v>
      </c>
      <c r="W246" s="79">
        <f t="shared" si="896"/>
        <v>0</v>
      </c>
      <c r="X246" s="70" t="e">
        <f t="shared" si="897"/>
        <v>#DIV/0!</v>
      </c>
      <c r="Y246" s="14">
        <v>0</v>
      </c>
      <c r="Z246" s="14">
        <v>0</v>
      </c>
      <c r="AA246" s="79">
        <f t="shared" si="898"/>
        <v>0</v>
      </c>
      <c r="AB246" s="70" t="e">
        <f t="shared" si="899"/>
        <v>#DIV/0!</v>
      </c>
      <c r="AC246" s="385"/>
      <c r="AD246" s="14">
        <v>0</v>
      </c>
      <c r="AE246" s="14">
        <v>0</v>
      </c>
      <c r="AF246" s="79">
        <f t="shared" si="900"/>
        <v>0</v>
      </c>
      <c r="AG246" s="70" t="e">
        <f t="shared" si="901"/>
        <v>#DIV/0!</v>
      </c>
      <c r="AH246" s="386"/>
      <c r="AI246" s="375"/>
    </row>
    <row r="247" spans="1:35" s="72" customFormat="1" ht="15.75" thickBot="1">
      <c r="A247" s="381" t="s">
        <v>68</v>
      </c>
      <c r="B247" s="377"/>
      <c r="C247" s="378"/>
      <c r="D247" s="78"/>
      <c r="E247" s="61">
        <f>SUM(E242:E246)</f>
        <v>0</v>
      </c>
      <c r="F247" s="61">
        <f t="shared" ref="F247" si="902">SUM(F242:F246)</f>
        <v>0</v>
      </c>
      <c r="G247" s="61">
        <f t="shared" ref="G247" si="903">SUM(G242:G246)</f>
        <v>0</v>
      </c>
      <c r="H247" s="62">
        <v>1</v>
      </c>
      <c r="I247" s="61">
        <f t="shared" ref="I247" si="904">SUM(I242:I246)</f>
        <v>0</v>
      </c>
      <c r="J247" s="61">
        <f t="shared" ref="J247" si="905">SUM(J242:J246)</f>
        <v>0</v>
      </c>
      <c r="K247" s="61">
        <f t="shared" ref="K247" si="906">SUM(K242:K246)</f>
        <v>0</v>
      </c>
      <c r="L247" s="62">
        <v>1</v>
      </c>
      <c r="M247" s="61">
        <f>M242</f>
        <v>0</v>
      </c>
      <c r="N247" s="61">
        <f t="shared" ref="N247" si="907">SUM(N242:N246)</f>
        <v>0</v>
      </c>
      <c r="O247" s="61">
        <f t="shared" ref="O247" si="908">SUM(O242:O246)</f>
        <v>0</v>
      </c>
      <c r="P247" s="61">
        <f t="shared" ref="P247" si="909">SUM(P242:P246)</f>
        <v>0</v>
      </c>
      <c r="Q247" s="62">
        <v>1</v>
      </c>
      <c r="R247" s="61">
        <f>R242</f>
        <v>0</v>
      </c>
      <c r="S247" s="64" t="e">
        <f>S242</f>
        <v>#DIV/0!</v>
      </c>
      <c r="T247" s="125"/>
      <c r="U247" s="61">
        <f t="shared" ref="U247" si="910">SUM(U242:U246)</f>
        <v>0</v>
      </c>
      <c r="V247" s="61">
        <f t="shared" ref="V247" si="911">SUM(V242:V246)</f>
        <v>0</v>
      </c>
      <c r="W247" s="61">
        <f t="shared" ref="W247" si="912">SUM(W242:W246)</f>
        <v>0</v>
      </c>
      <c r="X247" s="62">
        <v>1</v>
      </c>
      <c r="Y247" s="61">
        <f>SUM(Y242:Y246)</f>
        <v>0</v>
      </c>
      <c r="Z247" s="61">
        <f>SUM(Z242:Z246)</f>
        <v>0</v>
      </c>
      <c r="AA247" s="61">
        <f>SUM(AA242:AA246)</f>
        <v>0</v>
      </c>
      <c r="AB247" s="62">
        <v>1</v>
      </c>
      <c r="AC247" s="61">
        <f>AC242</f>
        <v>0</v>
      </c>
      <c r="AD247" s="61">
        <f>SUM(AD242:AD246)</f>
        <v>0</v>
      </c>
      <c r="AE247" s="61">
        <f>SUM(AE242:AE246)</f>
        <v>0</v>
      </c>
      <c r="AF247" s="61">
        <f>SUM(AF242:AF246)</f>
        <v>0</v>
      </c>
      <c r="AG247" s="62">
        <v>1</v>
      </c>
      <c r="AH247" s="61">
        <f>AH242</f>
        <v>0</v>
      </c>
      <c r="AI247" s="64" t="e">
        <f>AI242</f>
        <v>#DIV/0!</v>
      </c>
    </row>
    <row r="248" spans="1:35">
      <c r="A248" s="382">
        <f>A242+1</f>
        <v>41</v>
      </c>
      <c r="B248" s="383"/>
      <c r="C248" s="384"/>
      <c r="D248" s="126" t="s">
        <v>61</v>
      </c>
      <c r="E248" s="80">
        <v>0</v>
      </c>
      <c r="F248" s="80">
        <v>0</v>
      </c>
      <c r="G248" s="79">
        <f>E248+F248</f>
        <v>0</v>
      </c>
      <c r="H248" s="70" t="e">
        <f>G248/$G$253</f>
        <v>#DIV/0!</v>
      </c>
      <c r="I248" s="80">
        <v>0</v>
      </c>
      <c r="J248" s="80">
        <v>0</v>
      </c>
      <c r="K248" s="79">
        <f>I248+J248</f>
        <v>0</v>
      </c>
      <c r="L248" s="70" t="e">
        <f>K248/$K$253</f>
        <v>#DIV/0!</v>
      </c>
      <c r="M248" s="385">
        <v>0</v>
      </c>
      <c r="N248" s="80">
        <v>0</v>
      </c>
      <c r="O248" s="80">
        <v>0</v>
      </c>
      <c r="P248" s="79">
        <f>N248+O248</f>
        <v>0</v>
      </c>
      <c r="Q248" s="70" t="e">
        <f>P248/$P$253</f>
        <v>#DIV/0!</v>
      </c>
      <c r="R248" s="386">
        <f>M253-P253</f>
        <v>0</v>
      </c>
      <c r="S248" s="375" t="e">
        <f>R248/M253</f>
        <v>#DIV/0!</v>
      </c>
      <c r="T248" s="11" t="s">
        <v>61</v>
      </c>
      <c r="U248" s="14">
        <v>0</v>
      </c>
      <c r="V248" s="14">
        <v>0</v>
      </c>
      <c r="W248" s="79">
        <f>U248+V248</f>
        <v>0</v>
      </c>
      <c r="X248" s="70" t="e">
        <f>W248/$W$253</f>
        <v>#DIV/0!</v>
      </c>
      <c r="Y248" s="14">
        <v>0</v>
      </c>
      <c r="Z248" s="14">
        <v>0</v>
      </c>
      <c r="AA248" s="79">
        <f>Y248+Z248</f>
        <v>0</v>
      </c>
      <c r="AB248" s="70" t="e">
        <f>AA248/$AA$253</f>
        <v>#DIV/0!</v>
      </c>
      <c r="AC248" s="385">
        <v>0</v>
      </c>
      <c r="AD248" s="14">
        <v>0</v>
      </c>
      <c r="AE248" s="14">
        <v>0</v>
      </c>
      <c r="AF248" s="79">
        <f>AD248+AE248</f>
        <v>0</v>
      </c>
      <c r="AG248" s="70" t="e">
        <f>AF248/$AF$253</f>
        <v>#DIV/0!</v>
      </c>
      <c r="AH248" s="386">
        <f>AC253-AF253</f>
        <v>0</v>
      </c>
      <c r="AI248" s="375" t="e">
        <f>AH248/AC253</f>
        <v>#DIV/0!</v>
      </c>
    </row>
    <row r="249" spans="1:35" ht="15" customHeight="1">
      <c r="A249" s="382"/>
      <c r="B249" s="383"/>
      <c r="C249" s="384"/>
      <c r="D249" s="126" t="s">
        <v>62</v>
      </c>
      <c r="E249" s="80">
        <v>0</v>
      </c>
      <c r="F249" s="80">
        <v>0</v>
      </c>
      <c r="G249" s="79">
        <f t="shared" ref="G249:G252" si="913">E249+F249</f>
        <v>0</v>
      </c>
      <c r="H249" s="70" t="e">
        <f t="shared" ref="H249:H252" si="914">G249/$G$253</f>
        <v>#DIV/0!</v>
      </c>
      <c r="I249" s="80">
        <v>0</v>
      </c>
      <c r="J249" s="80">
        <v>0</v>
      </c>
      <c r="K249" s="79">
        <f t="shared" ref="K249:K252" si="915">I249+J249</f>
        <v>0</v>
      </c>
      <c r="L249" s="70" t="e">
        <f t="shared" ref="L249:L252" si="916">K249/$K$253</f>
        <v>#DIV/0!</v>
      </c>
      <c r="M249" s="385"/>
      <c r="N249" s="80">
        <v>0</v>
      </c>
      <c r="O249" s="80">
        <v>0</v>
      </c>
      <c r="P249" s="79">
        <f t="shared" ref="P249:P252" si="917">N249+O249</f>
        <v>0</v>
      </c>
      <c r="Q249" s="70" t="e">
        <f t="shared" ref="Q249:Q252" si="918">P249/$P$253</f>
        <v>#DIV/0!</v>
      </c>
      <c r="R249" s="386"/>
      <c r="S249" s="375"/>
      <c r="T249" s="11" t="s">
        <v>62</v>
      </c>
      <c r="U249" s="14">
        <v>0</v>
      </c>
      <c r="V249" s="14">
        <v>0</v>
      </c>
      <c r="W249" s="79">
        <f t="shared" ref="W249:W252" si="919">U249+V249</f>
        <v>0</v>
      </c>
      <c r="X249" s="70" t="e">
        <f t="shared" ref="X249:X252" si="920">W249/$W$253</f>
        <v>#DIV/0!</v>
      </c>
      <c r="Y249" s="14">
        <v>0</v>
      </c>
      <c r="Z249" s="14">
        <v>0</v>
      </c>
      <c r="AA249" s="79">
        <f t="shared" ref="AA249:AA252" si="921">Y249+Z249</f>
        <v>0</v>
      </c>
      <c r="AB249" s="70" t="e">
        <f t="shared" ref="AB249:AB252" si="922">AA249/$AA$253</f>
        <v>#DIV/0!</v>
      </c>
      <c r="AC249" s="385"/>
      <c r="AD249" s="14">
        <v>0</v>
      </c>
      <c r="AE249" s="14">
        <v>0</v>
      </c>
      <c r="AF249" s="79">
        <f t="shared" ref="AF249:AF252" si="923">AD249+AE249</f>
        <v>0</v>
      </c>
      <c r="AG249" s="70" t="e">
        <f t="shared" ref="AG249:AG252" si="924">AF249/$AF$253</f>
        <v>#DIV/0!</v>
      </c>
      <c r="AH249" s="386"/>
      <c r="AI249" s="375"/>
    </row>
    <row r="250" spans="1:35" ht="15" customHeight="1">
      <c r="A250" s="382"/>
      <c r="B250" s="383"/>
      <c r="C250" s="384"/>
      <c r="D250" s="126" t="s">
        <v>63</v>
      </c>
      <c r="E250" s="80">
        <v>0</v>
      </c>
      <c r="F250" s="80">
        <v>0</v>
      </c>
      <c r="G250" s="79">
        <f t="shared" si="913"/>
        <v>0</v>
      </c>
      <c r="H250" s="70" t="e">
        <f t="shared" si="914"/>
        <v>#DIV/0!</v>
      </c>
      <c r="I250" s="80">
        <v>0</v>
      </c>
      <c r="J250" s="80">
        <v>0</v>
      </c>
      <c r="K250" s="79">
        <f t="shared" si="915"/>
        <v>0</v>
      </c>
      <c r="L250" s="70" t="e">
        <f t="shared" si="916"/>
        <v>#DIV/0!</v>
      </c>
      <c r="M250" s="385"/>
      <c r="N250" s="80">
        <v>0</v>
      </c>
      <c r="O250" s="80">
        <v>0</v>
      </c>
      <c r="P250" s="79">
        <f t="shared" si="917"/>
        <v>0</v>
      </c>
      <c r="Q250" s="70" t="e">
        <f t="shared" si="918"/>
        <v>#DIV/0!</v>
      </c>
      <c r="R250" s="386"/>
      <c r="S250" s="375"/>
      <c r="T250" s="11" t="s">
        <v>63</v>
      </c>
      <c r="U250" s="14">
        <v>0</v>
      </c>
      <c r="V250" s="14">
        <v>0</v>
      </c>
      <c r="W250" s="79">
        <f t="shared" si="919"/>
        <v>0</v>
      </c>
      <c r="X250" s="70" t="e">
        <f t="shared" si="920"/>
        <v>#DIV/0!</v>
      </c>
      <c r="Y250" s="14">
        <v>0</v>
      </c>
      <c r="Z250" s="14">
        <v>0</v>
      </c>
      <c r="AA250" s="79">
        <f t="shared" si="921"/>
        <v>0</v>
      </c>
      <c r="AB250" s="70" t="e">
        <f t="shared" si="922"/>
        <v>#DIV/0!</v>
      </c>
      <c r="AC250" s="385"/>
      <c r="AD250" s="14">
        <v>0</v>
      </c>
      <c r="AE250" s="14">
        <v>0</v>
      </c>
      <c r="AF250" s="79">
        <f t="shared" si="923"/>
        <v>0</v>
      </c>
      <c r="AG250" s="70" t="e">
        <f t="shared" si="924"/>
        <v>#DIV/0!</v>
      </c>
      <c r="AH250" s="386"/>
      <c r="AI250" s="375"/>
    </row>
    <row r="251" spans="1:35" ht="15" customHeight="1">
      <c r="A251" s="382"/>
      <c r="B251" s="383"/>
      <c r="C251" s="384"/>
      <c r="D251" s="126" t="s">
        <v>64</v>
      </c>
      <c r="E251" s="80">
        <v>0</v>
      </c>
      <c r="F251" s="80">
        <v>0</v>
      </c>
      <c r="G251" s="79">
        <f t="shared" si="913"/>
        <v>0</v>
      </c>
      <c r="H251" s="70" t="e">
        <f t="shared" si="914"/>
        <v>#DIV/0!</v>
      </c>
      <c r="I251" s="80">
        <v>0</v>
      </c>
      <c r="J251" s="80">
        <v>0</v>
      </c>
      <c r="K251" s="79">
        <f t="shared" si="915"/>
        <v>0</v>
      </c>
      <c r="L251" s="70" t="e">
        <f t="shared" si="916"/>
        <v>#DIV/0!</v>
      </c>
      <c r="M251" s="385"/>
      <c r="N251" s="80">
        <v>0</v>
      </c>
      <c r="O251" s="80">
        <v>0</v>
      </c>
      <c r="P251" s="79">
        <f t="shared" si="917"/>
        <v>0</v>
      </c>
      <c r="Q251" s="70" t="e">
        <f t="shared" si="918"/>
        <v>#DIV/0!</v>
      </c>
      <c r="R251" s="386"/>
      <c r="S251" s="375"/>
      <c r="T251" s="11" t="s">
        <v>64</v>
      </c>
      <c r="U251" s="14">
        <v>0</v>
      </c>
      <c r="V251" s="14">
        <v>0</v>
      </c>
      <c r="W251" s="79">
        <f t="shared" si="919"/>
        <v>0</v>
      </c>
      <c r="X251" s="70" t="e">
        <f t="shared" si="920"/>
        <v>#DIV/0!</v>
      </c>
      <c r="Y251" s="14">
        <v>0</v>
      </c>
      <c r="Z251" s="14">
        <v>0</v>
      </c>
      <c r="AA251" s="79">
        <f t="shared" si="921"/>
        <v>0</v>
      </c>
      <c r="AB251" s="70" t="e">
        <f t="shared" si="922"/>
        <v>#DIV/0!</v>
      </c>
      <c r="AC251" s="385"/>
      <c r="AD251" s="14">
        <v>0</v>
      </c>
      <c r="AE251" s="14">
        <v>0</v>
      </c>
      <c r="AF251" s="79">
        <f t="shared" si="923"/>
        <v>0</v>
      </c>
      <c r="AG251" s="70" t="e">
        <f t="shared" si="924"/>
        <v>#DIV/0!</v>
      </c>
      <c r="AH251" s="386"/>
      <c r="AI251" s="375"/>
    </row>
    <row r="252" spans="1:35" ht="15.75" thickBot="1">
      <c r="A252" s="382"/>
      <c r="B252" s="383"/>
      <c r="C252" s="384"/>
      <c r="D252" s="126" t="s">
        <v>65</v>
      </c>
      <c r="E252" s="80">
        <v>0</v>
      </c>
      <c r="F252" s="80">
        <v>0</v>
      </c>
      <c r="G252" s="79">
        <f t="shared" si="913"/>
        <v>0</v>
      </c>
      <c r="H252" s="70" t="e">
        <f t="shared" si="914"/>
        <v>#DIV/0!</v>
      </c>
      <c r="I252" s="80">
        <v>0</v>
      </c>
      <c r="J252" s="80">
        <v>0</v>
      </c>
      <c r="K252" s="79">
        <f t="shared" si="915"/>
        <v>0</v>
      </c>
      <c r="L252" s="70" t="e">
        <f t="shared" si="916"/>
        <v>#DIV/0!</v>
      </c>
      <c r="M252" s="385"/>
      <c r="N252" s="80">
        <v>0</v>
      </c>
      <c r="O252" s="80">
        <v>0</v>
      </c>
      <c r="P252" s="79">
        <f t="shared" si="917"/>
        <v>0</v>
      </c>
      <c r="Q252" s="70" t="e">
        <f t="shared" si="918"/>
        <v>#DIV/0!</v>
      </c>
      <c r="R252" s="386"/>
      <c r="S252" s="375"/>
      <c r="T252" s="11" t="s">
        <v>65</v>
      </c>
      <c r="U252" s="14">
        <v>0</v>
      </c>
      <c r="V252" s="14">
        <v>0</v>
      </c>
      <c r="W252" s="79">
        <f t="shared" si="919"/>
        <v>0</v>
      </c>
      <c r="X252" s="70" t="e">
        <f t="shared" si="920"/>
        <v>#DIV/0!</v>
      </c>
      <c r="Y252" s="14">
        <v>0</v>
      </c>
      <c r="Z252" s="14">
        <v>0</v>
      </c>
      <c r="AA252" s="79">
        <f t="shared" si="921"/>
        <v>0</v>
      </c>
      <c r="AB252" s="70" t="e">
        <f t="shared" si="922"/>
        <v>#DIV/0!</v>
      </c>
      <c r="AC252" s="385"/>
      <c r="AD252" s="14">
        <v>0</v>
      </c>
      <c r="AE252" s="14">
        <v>0</v>
      </c>
      <c r="AF252" s="79">
        <f t="shared" si="923"/>
        <v>0</v>
      </c>
      <c r="AG252" s="70" t="e">
        <f t="shared" si="924"/>
        <v>#DIV/0!</v>
      </c>
      <c r="AH252" s="386"/>
      <c r="AI252" s="375"/>
    </row>
    <row r="253" spans="1:35" s="72" customFormat="1" ht="15.75" thickBot="1">
      <c r="A253" s="381" t="s">
        <v>68</v>
      </c>
      <c r="B253" s="377"/>
      <c r="C253" s="378"/>
      <c r="D253" s="78"/>
      <c r="E253" s="61">
        <f>SUM(E248:E252)</f>
        <v>0</v>
      </c>
      <c r="F253" s="61">
        <f t="shared" ref="F253" si="925">SUM(F248:F252)</f>
        <v>0</v>
      </c>
      <c r="G253" s="61">
        <f t="shared" ref="G253" si="926">SUM(G248:G252)</f>
        <v>0</v>
      </c>
      <c r="H253" s="62">
        <v>1</v>
      </c>
      <c r="I253" s="61">
        <f t="shared" ref="I253" si="927">SUM(I248:I252)</f>
        <v>0</v>
      </c>
      <c r="J253" s="61">
        <f t="shared" ref="J253" si="928">SUM(J248:J252)</f>
        <v>0</v>
      </c>
      <c r="K253" s="61">
        <f t="shared" ref="K253" si="929">SUM(K248:K252)</f>
        <v>0</v>
      </c>
      <c r="L253" s="62">
        <v>1</v>
      </c>
      <c r="M253" s="61">
        <f>M248</f>
        <v>0</v>
      </c>
      <c r="N253" s="61">
        <f t="shared" ref="N253" si="930">SUM(N248:N252)</f>
        <v>0</v>
      </c>
      <c r="O253" s="61">
        <f t="shared" ref="O253" si="931">SUM(O248:O252)</f>
        <v>0</v>
      </c>
      <c r="P253" s="61">
        <f t="shared" ref="P253" si="932">SUM(P248:P252)</f>
        <v>0</v>
      </c>
      <c r="Q253" s="62">
        <v>1</v>
      </c>
      <c r="R253" s="61">
        <f>R248</f>
        <v>0</v>
      </c>
      <c r="S253" s="64" t="e">
        <f>S248</f>
        <v>#DIV/0!</v>
      </c>
      <c r="T253" s="125"/>
      <c r="U253" s="61">
        <f t="shared" ref="U253" si="933">SUM(U248:U252)</f>
        <v>0</v>
      </c>
      <c r="V253" s="61">
        <f t="shared" ref="V253" si="934">SUM(V248:V252)</f>
        <v>0</v>
      </c>
      <c r="W253" s="61">
        <f t="shared" ref="W253" si="935">SUM(W248:W252)</f>
        <v>0</v>
      </c>
      <c r="X253" s="62">
        <v>1</v>
      </c>
      <c r="Y253" s="61">
        <f>SUM(Y248:Y252)</f>
        <v>0</v>
      </c>
      <c r="Z253" s="61">
        <f>SUM(Z248:Z252)</f>
        <v>0</v>
      </c>
      <c r="AA253" s="61">
        <f>SUM(AA248:AA252)</f>
        <v>0</v>
      </c>
      <c r="AB253" s="62">
        <v>1</v>
      </c>
      <c r="AC253" s="61">
        <f>AC248</f>
        <v>0</v>
      </c>
      <c r="AD253" s="61">
        <f>SUM(AD248:AD252)</f>
        <v>0</v>
      </c>
      <c r="AE253" s="61">
        <f>SUM(AE248:AE252)</f>
        <v>0</v>
      </c>
      <c r="AF253" s="61">
        <f>SUM(AF248:AF252)</f>
        <v>0</v>
      </c>
      <c r="AG253" s="62">
        <v>1</v>
      </c>
      <c r="AH253" s="61">
        <f>AH248</f>
        <v>0</v>
      </c>
      <c r="AI253" s="64" t="e">
        <f>AI248</f>
        <v>#DIV/0!</v>
      </c>
    </row>
    <row r="254" spans="1:35">
      <c r="A254" s="382">
        <f>A248+1</f>
        <v>42</v>
      </c>
      <c r="B254" s="383"/>
      <c r="C254" s="384"/>
      <c r="D254" s="126" t="s">
        <v>61</v>
      </c>
      <c r="E254" s="80">
        <v>0</v>
      </c>
      <c r="F254" s="80">
        <v>0</v>
      </c>
      <c r="G254" s="79">
        <f>E254+F254</f>
        <v>0</v>
      </c>
      <c r="H254" s="70" t="e">
        <f>G254/$G$259</f>
        <v>#DIV/0!</v>
      </c>
      <c r="I254" s="80">
        <v>0</v>
      </c>
      <c r="J254" s="80">
        <v>0</v>
      </c>
      <c r="K254" s="79">
        <f>I254+J254</f>
        <v>0</v>
      </c>
      <c r="L254" s="70" t="e">
        <f>K254/$K$259</f>
        <v>#DIV/0!</v>
      </c>
      <c r="M254" s="385">
        <v>0</v>
      </c>
      <c r="N254" s="80">
        <v>0</v>
      </c>
      <c r="O254" s="80">
        <v>0</v>
      </c>
      <c r="P254" s="79">
        <f>N254+O254</f>
        <v>0</v>
      </c>
      <c r="Q254" s="70" t="e">
        <f>P254/$P$259</f>
        <v>#DIV/0!</v>
      </c>
      <c r="R254" s="386">
        <f>M259-P259</f>
        <v>0</v>
      </c>
      <c r="S254" s="375" t="e">
        <f>R254/M259</f>
        <v>#DIV/0!</v>
      </c>
      <c r="T254" s="11" t="s">
        <v>61</v>
      </c>
      <c r="U254" s="14">
        <v>0</v>
      </c>
      <c r="V254" s="14">
        <v>0</v>
      </c>
      <c r="W254" s="79">
        <f>U254+V254</f>
        <v>0</v>
      </c>
      <c r="X254" s="70" t="e">
        <f>W254/$W$259</f>
        <v>#DIV/0!</v>
      </c>
      <c r="Y254" s="14">
        <v>0</v>
      </c>
      <c r="Z254" s="14">
        <v>0</v>
      </c>
      <c r="AA254" s="79">
        <f>Y254+Z254</f>
        <v>0</v>
      </c>
      <c r="AB254" s="70" t="e">
        <f>AA254/$AA$259</f>
        <v>#DIV/0!</v>
      </c>
      <c r="AC254" s="385">
        <v>0</v>
      </c>
      <c r="AD254" s="14">
        <v>0</v>
      </c>
      <c r="AE254" s="14">
        <v>0</v>
      </c>
      <c r="AF254" s="79">
        <f>AD254+AE254</f>
        <v>0</v>
      </c>
      <c r="AG254" s="70" t="e">
        <f>AF254/$AF$259</f>
        <v>#DIV/0!</v>
      </c>
      <c r="AH254" s="386">
        <f>AC259-AF259</f>
        <v>0</v>
      </c>
      <c r="AI254" s="375" t="e">
        <f>AH254/AC259</f>
        <v>#DIV/0!</v>
      </c>
    </row>
    <row r="255" spans="1:35" ht="15" customHeight="1">
      <c r="A255" s="382"/>
      <c r="B255" s="383"/>
      <c r="C255" s="384"/>
      <c r="D255" s="126" t="s">
        <v>62</v>
      </c>
      <c r="E255" s="80">
        <v>0</v>
      </c>
      <c r="F255" s="80">
        <v>0</v>
      </c>
      <c r="G255" s="79">
        <f t="shared" ref="G255:G258" si="936">E255+F255</f>
        <v>0</v>
      </c>
      <c r="H255" s="70" t="e">
        <f t="shared" ref="H255:H258" si="937">G255/$G$259</f>
        <v>#DIV/0!</v>
      </c>
      <c r="I255" s="80">
        <v>0</v>
      </c>
      <c r="J255" s="80">
        <v>0</v>
      </c>
      <c r="K255" s="79">
        <f t="shared" ref="K255:K258" si="938">I255+J255</f>
        <v>0</v>
      </c>
      <c r="L255" s="70" t="e">
        <f t="shared" ref="L255:L258" si="939">K255/$K$259</f>
        <v>#DIV/0!</v>
      </c>
      <c r="M255" s="385"/>
      <c r="N255" s="80">
        <v>0</v>
      </c>
      <c r="O255" s="80">
        <v>0</v>
      </c>
      <c r="P255" s="79">
        <f t="shared" ref="P255:P258" si="940">N255+O255</f>
        <v>0</v>
      </c>
      <c r="Q255" s="70" t="e">
        <f t="shared" ref="Q255:Q258" si="941">P255/$P$259</f>
        <v>#DIV/0!</v>
      </c>
      <c r="R255" s="386"/>
      <c r="S255" s="375"/>
      <c r="T255" s="11" t="s">
        <v>62</v>
      </c>
      <c r="U255" s="14">
        <v>0</v>
      </c>
      <c r="V255" s="14">
        <v>0</v>
      </c>
      <c r="W255" s="79">
        <f t="shared" ref="W255:W258" si="942">U255+V255</f>
        <v>0</v>
      </c>
      <c r="X255" s="70" t="e">
        <f t="shared" ref="X255:X258" si="943">W255/$W$259</f>
        <v>#DIV/0!</v>
      </c>
      <c r="Y255" s="14">
        <v>0</v>
      </c>
      <c r="Z255" s="14">
        <v>0</v>
      </c>
      <c r="AA255" s="79">
        <f t="shared" ref="AA255:AA258" si="944">Y255+Z255</f>
        <v>0</v>
      </c>
      <c r="AB255" s="70" t="e">
        <f t="shared" ref="AB255:AB258" si="945">AA255/$AA$259</f>
        <v>#DIV/0!</v>
      </c>
      <c r="AC255" s="385"/>
      <c r="AD255" s="14">
        <v>0</v>
      </c>
      <c r="AE255" s="14">
        <v>0</v>
      </c>
      <c r="AF255" s="79">
        <f t="shared" ref="AF255:AF258" si="946">AD255+AE255</f>
        <v>0</v>
      </c>
      <c r="AG255" s="70" t="e">
        <f t="shared" ref="AG255:AG258" si="947">AF255/$AF$259</f>
        <v>#DIV/0!</v>
      </c>
      <c r="AH255" s="386"/>
      <c r="AI255" s="375"/>
    </row>
    <row r="256" spans="1:35" ht="15" customHeight="1">
      <c r="A256" s="382"/>
      <c r="B256" s="383"/>
      <c r="C256" s="384"/>
      <c r="D256" s="126" t="s">
        <v>63</v>
      </c>
      <c r="E256" s="80">
        <v>0</v>
      </c>
      <c r="F256" s="80">
        <v>0</v>
      </c>
      <c r="G256" s="79">
        <f t="shared" si="936"/>
        <v>0</v>
      </c>
      <c r="H256" s="70" t="e">
        <f t="shared" si="937"/>
        <v>#DIV/0!</v>
      </c>
      <c r="I256" s="80">
        <v>0</v>
      </c>
      <c r="J256" s="80">
        <v>0</v>
      </c>
      <c r="K256" s="79">
        <f t="shared" si="938"/>
        <v>0</v>
      </c>
      <c r="L256" s="70" t="e">
        <f t="shared" si="939"/>
        <v>#DIV/0!</v>
      </c>
      <c r="M256" s="385"/>
      <c r="N256" s="80">
        <v>0</v>
      </c>
      <c r="O256" s="80">
        <v>0</v>
      </c>
      <c r="P256" s="79">
        <f t="shared" si="940"/>
        <v>0</v>
      </c>
      <c r="Q256" s="70" t="e">
        <f t="shared" si="941"/>
        <v>#DIV/0!</v>
      </c>
      <c r="R256" s="386"/>
      <c r="S256" s="375"/>
      <c r="T256" s="11" t="s">
        <v>63</v>
      </c>
      <c r="U256" s="14">
        <v>0</v>
      </c>
      <c r="V256" s="14">
        <v>0</v>
      </c>
      <c r="W256" s="79">
        <f t="shared" si="942"/>
        <v>0</v>
      </c>
      <c r="X256" s="70" t="e">
        <f t="shared" si="943"/>
        <v>#DIV/0!</v>
      </c>
      <c r="Y256" s="14">
        <v>0</v>
      </c>
      <c r="Z256" s="14">
        <v>0</v>
      </c>
      <c r="AA256" s="79">
        <f t="shared" si="944"/>
        <v>0</v>
      </c>
      <c r="AB256" s="70" t="e">
        <f t="shared" si="945"/>
        <v>#DIV/0!</v>
      </c>
      <c r="AC256" s="385"/>
      <c r="AD256" s="14">
        <v>0</v>
      </c>
      <c r="AE256" s="14">
        <v>0</v>
      </c>
      <c r="AF256" s="79">
        <f t="shared" si="946"/>
        <v>0</v>
      </c>
      <c r="AG256" s="70" t="e">
        <f t="shared" si="947"/>
        <v>#DIV/0!</v>
      </c>
      <c r="AH256" s="386"/>
      <c r="AI256" s="375"/>
    </row>
    <row r="257" spans="1:35" ht="15" customHeight="1">
      <c r="A257" s="382"/>
      <c r="B257" s="383"/>
      <c r="C257" s="384"/>
      <c r="D257" s="126" t="s">
        <v>64</v>
      </c>
      <c r="E257" s="80">
        <v>0</v>
      </c>
      <c r="F257" s="80">
        <v>0</v>
      </c>
      <c r="G257" s="79">
        <f t="shared" si="936"/>
        <v>0</v>
      </c>
      <c r="H257" s="70" t="e">
        <f t="shared" si="937"/>
        <v>#DIV/0!</v>
      </c>
      <c r="I257" s="80">
        <v>0</v>
      </c>
      <c r="J257" s="80">
        <v>0</v>
      </c>
      <c r="K257" s="79">
        <f t="shared" si="938"/>
        <v>0</v>
      </c>
      <c r="L257" s="70" t="e">
        <f t="shared" si="939"/>
        <v>#DIV/0!</v>
      </c>
      <c r="M257" s="385"/>
      <c r="N257" s="80">
        <v>0</v>
      </c>
      <c r="O257" s="80">
        <v>0</v>
      </c>
      <c r="P257" s="79">
        <f t="shared" si="940"/>
        <v>0</v>
      </c>
      <c r="Q257" s="70" t="e">
        <f t="shared" si="941"/>
        <v>#DIV/0!</v>
      </c>
      <c r="R257" s="386"/>
      <c r="S257" s="375"/>
      <c r="T257" s="11" t="s">
        <v>64</v>
      </c>
      <c r="U257" s="14">
        <v>0</v>
      </c>
      <c r="V257" s="14">
        <v>0</v>
      </c>
      <c r="W257" s="79">
        <f t="shared" si="942"/>
        <v>0</v>
      </c>
      <c r="X257" s="70" t="e">
        <f t="shared" si="943"/>
        <v>#DIV/0!</v>
      </c>
      <c r="Y257" s="14">
        <v>0</v>
      </c>
      <c r="Z257" s="14">
        <v>0</v>
      </c>
      <c r="AA257" s="79">
        <f t="shared" si="944"/>
        <v>0</v>
      </c>
      <c r="AB257" s="70" t="e">
        <f t="shared" si="945"/>
        <v>#DIV/0!</v>
      </c>
      <c r="AC257" s="385"/>
      <c r="AD257" s="14">
        <v>0</v>
      </c>
      <c r="AE257" s="14">
        <v>0</v>
      </c>
      <c r="AF257" s="79">
        <f t="shared" si="946"/>
        <v>0</v>
      </c>
      <c r="AG257" s="70" t="e">
        <f t="shared" si="947"/>
        <v>#DIV/0!</v>
      </c>
      <c r="AH257" s="386"/>
      <c r="AI257" s="375"/>
    </row>
    <row r="258" spans="1:35" ht="15.75" thickBot="1">
      <c r="A258" s="382"/>
      <c r="B258" s="383"/>
      <c r="C258" s="384"/>
      <c r="D258" s="126" t="s">
        <v>65</v>
      </c>
      <c r="E258" s="80">
        <v>0</v>
      </c>
      <c r="F258" s="80">
        <v>0</v>
      </c>
      <c r="G258" s="79">
        <f t="shared" si="936"/>
        <v>0</v>
      </c>
      <c r="H258" s="70" t="e">
        <f t="shared" si="937"/>
        <v>#DIV/0!</v>
      </c>
      <c r="I258" s="80">
        <v>0</v>
      </c>
      <c r="J258" s="80">
        <v>0</v>
      </c>
      <c r="K258" s="79">
        <f t="shared" si="938"/>
        <v>0</v>
      </c>
      <c r="L258" s="70" t="e">
        <f t="shared" si="939"/>
        <v>#DIV/0!</v>
      </c>
      <c r="M258" s="385"/>
      <c r="N258" s="80">
        <v>0</v>
      </c>
      <c r="O258" s="80">
        <v>0</v>
      </c>
      <c r="P258" s="79">
        <f t="shared" si="940"/>
        <v>0</v>
      </c>
      <c r="Q258" s="70" t="e">
        <f t="shared" si="941"/>
        <v>#DIV/0!</v>
      </c>
      <c r="R258" s="386"/>
      <c r="S258" s="375"/>
      <c r="T258" s="11" t="s">
        <v>65</v>
      </c>
      <c r="U258" s="14">
        <v>0</v>
      </c>
      <c r="V258" s="14">
        <v>0</v>
      </c>
      <c r="W258" s="79">
        <f t="shared" si="942"/>
        <v>0</v>
      </c>
      <c r="X258" s="70" t="e">
        <f t="shared" si="943"/>
        <v>#DIV/0!</v>
      </c>
      <c r="Y258" s="14">
        <v>0</v>
      </c>
      <c r="Z258" s="14">
        <v>0</v>
      </c>
      <c r="AA258" s="79">
        <f t="shared" si="944"/>
        <v>0</v>
      </c>
      <c r="AB258" s="70" t="e">
        <f t="shared" si="945"/>
        <v>#DIV/0!</v>
      </c>
      <c r="AC258" s="385"/>
      <c r="AD258" s="14">
        <v>0</v>
      </c>
      <c r="AE258" s="14">
        <v>0</v>
      </c>
      <c r="AF258" s="79">
        <f t="shared" si="946"/>
        <v>0</v>
      </c>
      <c r="AG258" s="70" t="e">
        <f t="shared" si="947"/>
        <v>#DIV/0!</v>
      </c>
      <c r="AH258" s="386"/>
      <c r="AI258" s="375"/>
    </row>
    <row r="259" spans="1:35" s="72" customFormat="1" ht="15.75" thickBot="1">
      <c r="A259" s="381" t="s">
        <v>68</v>
      </c>
      <c r="B259" s="377"/>
      <c r="C259" s="378"/>
      <c r="D259" s="78"/>
      <c r="E259" s="61">
        <f>SUM(E254:E258)</f>
        <v>0</v>
      </c>
      <c r="F259" s="61">
        <f t="shared" ref="F259" si="948">SUM(F254:F258)</f>
        <v>0</v>
      </c>
      <c r="G259" s="61">
        <f t="shared" ref="G259" si="949">SUM(G254:G258)</f>
        <v>0</v>
      </c>
      <c r="H259" s="62">
        <v>1</v>
      </c>
      <c r="I259" s="61">
        <f t="shared" ref="I259" si="950">SUM(I254:I258)</f>
        <v>0</v>
      </c>
      <c r="J259" s="61">
        <f t="shared" ref="J259" si="951">SUM(J254:J258)</f>
        <v>0</v>
      </c>
      <c r="K259" s="61">
        <f t="shared" ref="K259" si="952">SUM(K254:K258)</f>
        <v>0</v>
      </c>
      <c r="L259" s="62">
        <v>1</v>
      </c>
      <c r="M259" s="61">
        <f>M254</f>
        <v>0</v>
      </c>
      <c r="N259" s="61">
        <f t="shared" ref="N259" si="953">SUM(N254:N258)</f>
        <v>0</v>
      </c>
      <c r="O259" s="61">
        <f t="shared" ref="O259" si="954">SUM(O254:O258)</f>
        <v>0</v>
      </c>
      <c r="P259" s="61">
        <f t="shared" ref="P259" si="955">SUM(P254:P258)</f>
        <v>0</v>
      </c>
      <c r="Q259" s="62">
        <v>1</v>
      </c>
      <c r="R259" s="61">
        <f>R254</f>
        <v>0</v>
      </c>
      <c r="S259" s="64" t="e">
        <f>S254</f>
        <v>#DIV/0!</v>
      </c>
      <c r="T259" s="125"/>
      <c r="U259" s="61">
        <f t="shared" ref="U259" si="956">SUM(U254:U258)</f>
        <v>0</v>
      </c>
      <c r="V259" s="61">
        <f t="shared" ref="V259" si="957">SUM(V254:V258)</f>
        <v>0</v>
      </c>
      <c r="W259" s="61">
        <f t="shared" ref="W259" si="958">SUM(W254:W258)</f>
        <v>0</v>
      </c>
      <c r="X259" s="62">
        <v>1</v>
      </c>
      <c r="Y259" s="61">
        <f>SUM(Y254:Y258)</f>
        <v>0</v>
      </c>
      <c r="Z259" s="61">
        <f>SUM(Z254:Z258)</f>
        <v>0</v>
      </c>
      <c r="AA259" s="61">
        <f>SUM(AA254:AA258)</f>
        <v>0</v>
      </c>
      <c r="AB259" s="62">
        <v>1</v>
      </c>
      <c r="AC259" s="61">
        <f>AC254</f>
        <v>0</v>
      </c>
      <c r="AD259" s="61">
        <f>SUM(AD254:AD258)</f>
        <v>0</v>
      </c>
      <c r="AE259" s="61">
        <f>SUM(AE254:AE258)</f>
        <v>0</v>
      </c>
      <c r="AF259" s="61">
        <f>SUM(AF254:AF258)</f>
        <v>0</v>
      </c>
      <c r="AG259" s="62">
        <v>1</v>
      </c>
      <c r="AH259" s="61">
        <f>AH254</f>
        <v>0</v>
      </c>
      <c r="AI259" s="64" t="e">
        <f>AI254</f>
        <v>#DIV/0!</v>
      </c>
    </row>
    <row r="260" spans="1:35">
      <c r="A260" s="382">
        <f>A254+1</f>
        <v>43</v>
      </c>
      <c r="B260" s="383"/>
      <c r="C260" s="384"/>
      <c r="D260" s="126" t="s">
        <v>61</v>
      </c>
      <c r="E260" s="80">
        <v>0</v>
      </c>
      <c r="F260" s="80">
        <v>0</v>
      </c>
      <c r="G260" s="79">
        <f>E260+F260</f>
        <v>0</v>
      </c>
      <c r="H260" s="70" t="e">
        <f>G260/$G$265</f>
        <v>#DIV/0!</v>
      </c>
      <c r="I260" s="80">
        <v>0</v>
      </c>
      <c r="J260" s="80">
        <v>0</v>
      </c>
      <c r="K260" s="79">
        <f>I260+J260</f>
        <v>0</v>
      </c>
      <c r="L260" s="70" t="e">
        <f>K260/$K$265</f>
        <v>#DIV/0!</v>
      </c>
      <c r="M260" s="385">
        <v>0</v>
      </c>
      <c r="N260" s="80">
        <v>0</v>
      </c>
      <c r="O260" s="80">
        <v>0</v>
      </c>
      <c r="P260" s="79">
        <f>N260+O260</f>
        <v>0</v>
      </c>
      <c r="Q260" s="70" t="e">
        <f>P260/$P$29</f>
        <v>#DIV/0!</v>
      </c>
      <c r="R260" s="386">
        <f>M265-P265</f>
        <v>0</v>
      </c>
      <c r="S260" s="375" t="e">
        <f>R260/M265</f>
        <v>#DIV/0!</v>
      </c>
      <c r="T260" s="11" t="s">
        <v>61</v>
      </c>
      <c r="U260" s="14">
        <v>0</v>
      </c>
      <c r="V260" s="14">
        <v>0</v>
      </c>
      <c r="W260" s="79">
        <f>U260+V260</f>
        <v>0</v>
      </c>
      <c r="X260" s="70" t="e">
        <f>W260/$W$265</f>
        <v>#DIV/0!</v>
      </c>
      <c r="Y260" s="14">
        <v>0</v>
      </c>
      <c r="Z260" s="14">
        <v>0</v>
      </c>
      <c r="AA260" s="79">
        <f>Y260+Z260</f>
        <v>0</v>
      </c>
      <c r="AB260" s="70" t="e">
        <f>AA260/$AA$265</f>
        <v>#DIV/0!</v>
      </c>
      <c r="AC260" s="385">
        <v>0</v>
      </c>
      <c r="AD260" s="14">
        <v>0</v>
      </c>
      <c r="AE260" s="14">
        <v>0</v>
      </c>
      <c r="AF260" s="79">
        <f>AD260+AE260</f>
        <v>0</v>
      </c>
      <c r="AG260" s="70" t="e">
        <f>AF260/$AF$265</f>
        <v>#DIV/0!</v>
      </c>
      <c r="AH260" s="386">
        <f>AC265-AF265</f>
        <v>0</v>
      </c>
      <c r="AI260" s="375" t="e">
        <f>AH260/AC265</f>
        <v>#DIV/0!</v>
      </c>
    </row>
    <row r="261" spans="1:35" ht="15" customHeight="1">
      <c r="A261" s="382"/>
      <c r="B261" s="383"/>
      <c r="C261" s="384"/>
      <c r="D261" s="126" t="s">
        <v>62</v>
      </c>
      <c r="E261" s="80">
        <v>0</v>
      </c>
      <c r="F261" s="80">
        <v>0</v>
      </c>
      <c r="G261" s="79">
        <f t="shared" ref="G261:G264" si="959">E261+F261</f>
        <v>0</v>
      </c>
      <c r="H261" s="70" t="e">
        <f t="shared" ref="H261:H264" si="960">G261/$G$265</f>
        <v>#DIV/0!</v>
      </c>
      <c r="I261" s="80">
        <v>0</v>
      </c>
      <c r="J261" s="80">
        <v>0</v>
      </c>
      <c r="K261" s="79">
        <f t="shared" ref="K261:K264" si="961">I261+J261</f>
        <v>0</v>
      </c>
      <c r="L261" s="70" t="e">
        <f t="shared" ref="L261:L264" si="962">K261/$K$265</f>
        <v>#DIV/0!</v>
      </c>
      <c r="M261" s="385"/>
      <c r="N261" s="80">
        <v>0</v>
      </c>
      <c r="O261" s="80">
        <v>0</v>
      </c>
      <c r="P261" s="79">
        <f t="shared" ref="P261:P264" si="963">N261+O261</f>
        <v>0</v>
      </c>
      <c r="Q261" s="70" t="e">
        <f t="shared" ref="Q261:Q264" si="964">P261/$P$29</f>
        <v>#DIV/0!</v>
      </c>
      <c r="R261" s="386"/>
      <c r="S261" s="375"/>
      <c r="T261" s="11" t="s">
        <v>62</v>
      </c>
      <c r="U261" s="14">
        <v>0</v>
      </c>
      <c r="V261" s="14">
        <v>0</v>
      </c>
      <c r="W261" s="79">
        <f t="shared" ref="W261:W264" si="965">U261+V261</f>
        <v>0</v>
      </c>
      <c r="X261" s="70" t="e">
        <f t="shared" ref="X261:X264" si="966">W261/$W$265</f>
        <v>#DIV/0!</v>
      </c>
      <c r="Y261" s="14">
        <v>0</v>
      </c>
      <c r="Z261" s="14">
        <v>0</v>
      </c>
      <c r="AA261" s="79">
        <f t="shared" ref="AA261:AA264" si="967">Y261+Z261</f>
        <v>0</v>
      </c>
      <c r="AB261" s="70" t="e">
        <f t="shared" ref="AB261:AB264" si="968">AA261/$AA$265</f>
        <v>#DIV/0!</v>
      </c>
      <c r="AC261" s="385"/>
      <c r="AD261" s="14">
        <v>0</v>
      </c>
      <c r="AE261" s="14">
        <v>0</v>
      </c>
      <c r="AF261" s="79">
        <f t="shared" ref="AF261:AF264" si="969">AD261+AE261</f>
        <v>0</v>
      </c>
      <c r="AG261" s="70" t="e">
        <f t="shared" ref="AG261:AG264" si="970">AF261/$AF$265</f>
        <v>#DIV/0!</v>
      </c>
      <c r="AH261" s="386"/>
      <c r="AI261" s="375"/>
    </row>
    <row r="262" spans="1:35" ht="15" customHeight="1">
      <c r="A262" s="382"/>
      <c r="B262" s="383"/>
      <c r="C262" s="384"/>
      <c r="D262" s="126" t="s">
        <v>63</v>
      </c>
      <c r="E262" s="80">
        <v>0</v>
      </c>
      <c r="F262" s="80">
        <v>0</v>
      </c>
      <c r="G262" s="79">
        <f t="shared" si="959"/>
        <v>0</v>
      </c>
      <c r="H262" s="70" t="e">
        <f t="shared" si="960"/>
        <v>#DIV/0!</v>
      </c>
      <c r="I262" s="80">
        <v>0</v>
      </c>
      <c r="J262" s="80">
        <v>0</v>
      </c>
      <c r="K262" s="79">
        <f t="shared" si="961"/>
        <v>0</v>
      </c>
      <c r="L262" s="70" t="e">
        <f t="shared" si="962"/>
        <v>#DIV/0!</v>
      </c>
      <c r="M262" s="385"/>
      <c r="N262" s="80">
        <v>0</v>
      </c>
      <c r="O262" s="80">
        <v>0</v>
      </c>
      <c r="P262" s="79">
        <f t="shared" si="963"/>
        <v>0</v>
      </c>
      <c r="Q262" s="70" t="e">
        <f t="shared" si="964"/>
        <v>#DIV/0!</v>
      </c>
      <c r="R262" s="386"/>
      <c r="S262" s="375"/>
      <c r="T262" s="11" t="s">
        <v>63</v>
      </c>
      <c r="U262" s="14">
        <v>0</v>
      </c>
      <c r="V262" s="14">
        <v>0</v>
      </c>
      <c r="W262" s="79">
        <f t="shared" si="965"/>
        <v>0</v>
      </c>
      <c r="X262" s="70" t="e">
        <f t="shared" si="966"/>
        <v>#DIV/0!</v>
      </c>
      <c r="Y262" s="14">
        <v>0</v>
      </c>
      <c r="Z262" s="14">
        <v>0</v>
      </c>
      <c r="AA262" s="79">
        <f t="shared" si="967"/>
        <v>0</v>
      </c>
      <c r="AB262" s="70" t="e">
        <f t="shared" si="968"/>
        <v>#DIV/0!</v>
      </c>
      <c r="AC262" s="385"/>
      <c r="AD262" s="14">
        <v>0</v>
      </c>
      <c r="AE262" s="14">
        <v>0</v>
      </c>
      <c r="AF262" s="79">
        <f t="shared" si="969"/>
        <v>0</v>
      </c>
      <c r="AG262" s="70" t="e">
        <f t="shared" si="970"/>
        <v>#DIV/0!</v>
      </c>
      <c r="AH262" s="386"/>
      <c r="AI262" s="375"/>
    </row>
    <row r="263" spans="1:35" ht="15" customHeight="1">
      <c r="A263" s="382"/>
      <c r="B263" s="383"/>
      <c r="C263" s="384"/>
      <c r="D263" s="126" t="s">
        <v>64</v>
      </c>
      <c r="E263" s="80">
        <v>0</v>
      </c>
      <c r="F263" s="80">
        <v>0</v>
      </c>
      <c r="G263" s="79">
        <f t="shared" si="959"/>
        <v>0</v>
      </c>
      <c r="H263" s="70" t="e">
        <f t="shared" si="960"/>
        <v>#DIV/0!</v>
      </c>
      <c r="I263" s="80">
        <v>0</v>
      </c>
      <c r="J263" s="80">
        <v>0</v>
      </c>
      <c r="K263" s="79">
        <f t="shared" si="961"/>
        <v>0</v>
      </c>
      <c r="L263" s="70" t="e">
        <f t="shared" si="962"/>
        <v>#DIV/0!</v>
      </c>
      <c r="M263" s="385"/>
      <c r="N263" s="80">
        <v>0</v>
      </c>
      <c r="O263" s="80">
        <v>0</v>
      </c>
      <c r="P263" s="79">
        <f t="shared" si="963"/>
        <v>0</v>
      </c>
      <c r="Q263" s="70" t="e">
        <f t="shared" si="964"/>
        <v>#DIV/0!</v>
      </c>
      <c r="R263" s="386"/>
      <c r="S263" s="375"/>
      <c r="T263" s="11" t="s">
        <v>64</v>
      </c>
      <c r="U263" s="14">
        <v>0</v>
      </c>
      <c r="V263" s="14">
        <v>0</v>
      </c>
      <c r="W263" s="79">
        <f t="shared" si="965"/>
        <v>0</v>
      </c>
      <c r="X263" s="70" t="e">
        <f t="shared" si="966"/>
        <v>#DIV/0!</v>
      </c>
      <c r="Y263" s="14">
        <v>0</v>
      </c>
      <c r="Z263" s="14">
        <v>0</v>
      </c>
      <c r="AA263" s="79">
        <f t="shared" si="967"/>
        <v>0</v>
      </c>
      <c r="AB263" s="70" t="e">
        <f t="shared" si="968"/>
        <v>#DIV/0!</v>
      </c>
      <c r="AC263" s="385"/>
      <c r="AD263" s="14">
        <v>0</v>
      </c>
      <c r="AE263" s="14">
        <v>0</v>
      </c>
      <c r="AF263" s="79">
        <f t="shared" si="969"/>
        <v>0</v>
      </c>
      <c r="AG263" s="70" t="e">
        <f t="shared" si="970"/>
        <v>#DIV/0!</v>
      </c>
      <c r="AH263" s="386"/>
      <c r="AI263" s="375"/>
    </row>
    <row r="264" spans="1:35" ht="15.75" thickBot="1">
      <c r="A264" s="382"/>
      <c r="B264" s="383"/>
      <c r="C264" s="384"/>
      <c r="D264" s="126" t="s">
        <v>65</v>
      </c>
      <c r="E264" s="80">
        <v>0</v>
      </c>
      <c r="F264" s="80">
        <v>0</v>
      </c>
      <c r="G264" s="79">
        <f t="shared" si="959"/>
        <v>0</v>
      </c>
      <c r="H264" s="70" t="e">
        <f t="shared" si="960"/>
        <v>#DIV/0!</v>
      </c>
      <c r="I264" s="80">
        <v>0</v>
      </c>
      <c r="J264" s="80">
        <v>0</v>
      </c>
      <c r="K264" s="79">
        <f t="shared" si="961"/>
        <v>0</v>
      </c>
      <c r="L264" s="70" t="e">
        <f t="shared" si="962"/>
        <v>#DIV/0!</v>
      </c>
      <c r="M264" s="385"/>
      <c r="N264" s="80">
        <v>0</v>
      </c>
      <c r="O264" s="80">
        <v>0</v>
      </c>
      <c r="P264" s="79">
        <f t="shared" si="963"/>
        <v>0</v>
      </c>
      <c r="Q264" s="70" t="e">
        <f t="shared" si="964"/>
        <v>#DIV/0!</v>
      </c>
      <c r="R264" s="386"/>
      <c r="S264" s="375"/>
      <c r="T264" s="11" t="s">
        <v>65</v>
      </c>
      <c r="U264" s="14">
        <v>0</v>
      </c>
      <c r="V264" s="14">
        <v>0</v>
      </c>
      <c r="W264" s="79">
        <f t="shared" si="965"/>
        <v>0</v>
      </c>
      <c r="X264" s="70" t="e">
        <f t="shared" si="966"/>
        <v>#DIV/0!</v>
      </c>
      <c r="Y264" s="14">
        <v>0</v>
      </c>
      <c r="Z264" s="14">
        <v>0</v>
      </c>
      <c r="AA264" s="79">
        <f t="shared" si="967"/>
        <v>0</v>
      </c>
      <c r="AB264" s="70" t="e">
        <f t="shared" si="968"/>
        <v>#DIV/0!</v>
      </c>
      <c r="AC264" s="385"/>
      <c r="AD264" s="14">
        <v>0</v>
      </c>
      <c r="AE264" s="14">
        <v>0</v>
      </c>
      <c r="AF264" s="79">
        <f t="shared" si="969"/>
        <v>0</v>
      </c>
      <c r="AG264" s="70" t="e">
        <f t="shared" si="970"/>
        <v>#DIV/0!</v>
      </c>
      <c r="AH264" s="386"/>
      <c r="AI264" s="375"/>
    </row>
    <row r="265" spans="1:35" s="72" customFormat="1" ht="15.75" thickBot="1">
      <c r="A265" s="381" t="s">
        <v>68</v>
      </c>
      <c r="B265" s="377"/>
      <c r="C265" s="378"/>
      <c r="D265" s="78"/>
      <c r="E265" s="61">
        <f>SUM(E260:E264)</f>
        <v>0</v>
      </c>
      <c r="F265" s="61">
        <f t="shared" ref="F265" si="971">SUM(F260:F264)</f>
        <v>0</v>
      </c>
      <c r="G265" s="61">
        <f t="shared" ref="G265" si="972">SUM(G260:G264)</f>
        <v>0</v>
      </c>
      <c r="H265" s="62">
        <v>1</v>
      </c>
      <c r="I265" s="61">
        <f t="shared" ref="I265" si="973">SUM(I260:I264)</f>
        <v>0</v>
      </c>
      <c r="J265" s="61">
        <f t="shared" ref="J265" si="974">SUM(J260:J264)</f>
        <v>0</v>
      </c>
      <c r="K265" s="61">
        <f t="shared" ref="K265" si="975">SUM(K260:K264)</f>
        <v>0</v>
      </c>
      <c r="L265" s="62">
        <v>1</v>
      </c>
      <c r="M265" s="61">
        <f>M260</f>
        <v>0</v>
      </c>
      <c r="N265" s="61">
        <f t="shared" ref="N265" si="976">SUM(N260:N264)</f>
        <v>0</v>
      </c>
      <c r="O265" s="61">
        <f t="shared" ref="O265" si="977">SUM(O260:O264)</f>
        <v>0</v>
      </c>
      <c r="P265" s="61">
        <f t="shared" ref="P265" si="978">SUM(P260:P264)</f>
        <v>0</v>
      </c>
      <c r="Q265" s="62">
        <v>1</v>
      </c>
      <c r="R265" s="61">
        <f>R260</f>
        <v>0</v>
      </c>
      <c r="S265" s="64" t="e">
        <f>S260</f>
        <v>#DIV/0!</v>
      </c>
      <c r="T265" s="125"/>
      <c r="U265" s="61">
        <f t="shared" ref="U265" si="979">SUM(U260:U264)</f>
        <v>0</v>
      </c>
      <c r="V265" s="61">
        <f t="shared" ref="V265" si="980">SUM(V260:V264)</f>
        <v>0</v>
      </c>
      <c r="W265" s="61">
        <f t="shared" ref="W265" si="981">SUM(W260:W264)</f>
        <v>0</v>
      </c>
      <c r="X265" s="62">
        <v>1</v>
      </c>
      <c r="Y265" s="61">
        <f>SUM(Y260:Y264)</f>
        <v>0</v>
      </c>
      <c r="Z265" s="61">
        <f>SUM(Z260:Z264)</f>
        <v>0</v>
      </c>
      <c r="AA265" s="61">
        <f>SUM(AA260:AA264)</f>
        <v>0</v>
      </c>
      <c r="AB265" s="62">
        <v>1</v>
      </c>
      <c r="AC265" s="61">
        <f>AC260</f>
        <v>0</v>
      </c>
      <c r="AD265" s="61">
        <f>SUM(AD260:AD264)</f>
        <v>0</v>
      </c>
      <c r="AE265" s="61">
        <f>SUM(AE260:AE264)</f>
        <v>0</v>
      </c>
      <c r="AF265" s="61">
        <f>SUM(AF260:AF264)</f>
        <v>0</v>
      </c>
      <c r="AG265" s="62">
        <v>1</v>
      </c>
      <c r="AH265" s="61">
        <f>AH260</f>
        <v>0</v>
      </c>
      <c r="AI265" s="64" t="e">
        <f>AI260</f>
        <v>#DIV/0!</v>
      </c>
    </row>
    <row r="266" spans="1:35">
      <c r="A266" s="382">
        <f>A260+1</f>
        <v>44</v>
      </c>
      <c r="B266" s="383"/>
      <c r="C266" s="384"/>
      <c r="D266" s="126" t="s">
        <v>61</v>
      </c>
      <c r="E266" s="80">
        <v>0</v>
      </c>
      <c r="F266" s="80">
        <v>0</v>
      </c>
      <c r="G266" s="79">
        <f>E266+F266</f>
        <v>0</v>
      </c>
      <c r="H266" s="70" t="e">
        <f>G266/$G$271</f>
        <v>#DIV/0!</v>
      </c>
      <c r="I266" s="80">
        <v>0</v>
      </c>
      <c r="J266" s="80">
        <v>0</v>
      </c>
      <c r="K266" s="79">
        <f>I266+J266</f>
        <v>0</v>
      </c>
      <c r="L266" s="70" t="e">
        <f>K266/$K$271</f>
        <v>#DIV/0!</v>
      </c>
      <c r="M266" s="385">
        <v>0</v>
      </c>
      <c r="N266" s="80">
        <v>0</v>
      </c>
      <c r="O266" s="80">
        <v>0</v>
      </c>
      <c r="P266" s="79">
        <f>N266+O266</f>
        <v>0</v>
      </c>
      <c r="Q266" s="70" t="e">
        <f>P266/$P$271</f>
        <v>#DIV/0!</v>
      </c>
      <c r="R266" s="386">
        <f>M271-P271</f>
        <v>0</v>
      </c>
      <c r="S266" s="375" t="e">
        <f>R266/M271</f>
        <v>#DIV/0!</v>
      </c>
      <c r="T266" s="11" t="s">
        <v>61</v>
      </c>
      <c r="U266" s="14">
        <v>0</v>
      </c>
      <c r="V266" s="14">
        <v>0</v>
      </c>
      <c r="W266" s="79">
        <f>U266+V266</f>
        <v>0</v>
      </c>
      <c r="X266" s="70" t="e">
        <f>W266/$W$271</f>
        <v>#DIV/0!</v>
      </c>
      <c r="Y266" s="14">
        <v>0</v>
      </c>
      <c r="Z266" s="14">
        <v>0</v>
      </c>
      <c r="AA266" s="79">
        <f>Y266+Z266</f>
        <v>0</v>
      </c>
      <c r="AB266" s="70" t="e">
        <f>AA266/$AA$271</f>
        <v>#DIV/0!</v>
      </c>
      <c r="AC266" s="385">
        <v>0</v>
      </c>
      <c r="AD266" s="14">
        <v>0</v>
      </c>
      <c r="AE266" s="14">
        <v>0</v>
      </c>
      <c r="AF266" s="79">
        <f>AD266+AE266</f>
        <v>0</v>
      </c>
      <c r="AG266" s="70" t="e">
        <f>AF266/$AF$271</f>
        <v>#DIV/0!</v>
      </c>
      <c r="AH266" s="386">
        <f>AC271-AF271</f>
        <v>0</v>
      </c>
      <c r="AI266" s="375" t="e">
        <f>AH266/AC271</f>
        <v>#DIV/0!</v>
      </c>
    </row>
    <row r="267" spans="1:35" ht="15" customHeight="1">
      <c r="A267" s="382"/>
      <c r="B267" s="383"/>
      <c r="C267" s="384"/>
      <c r="D267" s="126" t="s">
        <v>62</v>
      </c>
      <c r="E267" s="80">
        <v>0</v>
      </c>
      <c r="F267" s="80">
        <v>0</v>
      </c>
      <c r="G267" s="79">
        <f t="shared" ref="G267:G270" si="982">E267+F267</f>
        <v>0</v>
      </c>
      <c r="H267" s="70" t="e">
        <f t="shared" ref="H267:H270" si="983">G267/$G$271</f>
        <v>#DIV/0!</v>
      </c>
      <c r="I267" s="80">
        <v>0</v>
      </c>
      <c r="J267" s="80">
        <v>0</v>
      </c>
      <c r="K267" s="79">
        <f t="shared" ref="K267:K270" si="984">I267+J267</f>
        <v>0</v>
      </c>
      <c r="L267" s="70" t="e">
        <f t="shared" ref="L267:L270" si="985">K267/$K$271</f>
        <v>#DIV/0!</v>
      </c>
      <c r="M267" s="385"/>
      <c r="N267" s="80">
        <v>0</v>
      </c>
      <c r="O267" s="80">
        <v>0</v>
      </c>
      <c r="P267" s="79">
        <f t="shared" ref="P267:P270" si="986">N267+O267</f>
        <v>0</v>
      </c>
      <c r="Q267" s="70" t="e">
        <f t="shared" ref="Q267:Q270" si="987">P267/$P$271</f>
        <v>#DIV/0!</v>
      </c>
      <c r="R267" s="386"/>
      <c r="S267" s="375"/>
      <c r="T267" s="11" t="s">
        <v>62</v>
      </c>
      <c r="U267" s="14">
        <v>0</v>
      </c>
      <c r="V267" s="14">
        <v>0</v>
      </c>
      <c r="W267" s="79">
        <f t="shared" ref="W267:W270" si="988">U267+V267</f>
        <v>0</v>
      </c>
      <c r="X267" s="70" t="e">
        <f t="shared" ref="X267:X270" si="989">W267/$W$271</f>
        <v>#DIV/0!</v>
      </c>
      <c r="Y267" s="14">
        <v>0</v>
      </c>
      <c r="Z267" s="14">
        <v>0</v>
      </c>
      <c r="AA267" s="79">
        <f t="shared" ref="AA267:AA270" si="990">Y267+Z267</f>
        <v>0</v>
      </c>
      <c r="AB267" s="70" t="e">
        <f t="shared" ref="AB267:AB270" si="991">AA267/$AA$271</f>
        <v>#DIV/0!</v>
      </c>
      <c r="AC267" s="385"/>
      <c r="AD267" s="14">
        <v>0</v>
      </c>
      <c r="AE267" s="14">
        <v>0</v>
      </c>
      <c r="AF267" s="79">
        <f t="shared" ref="AF267:AF270" si="992">AD267+AE267</f>
        <v>0</v>
      </c>
      <c r="AG267" s="70" t="e">
        <f t="shared" ref="AG267:AG270" si="993">AF267/$AF$271</f>
        <v>#DIV/0!</v>
      </c>
      <c r="AH267" s="386"/>
      <c r="AI267" s="375"/>
    </row>
    <row r="268" spans="1:35" ht="15" customHeight="1">
      <c r="A268" s="382"/>
      <c r="B268" s="383"/>
      <c r="C268" s="384"/>
      <c r="D268" s="126" t="s">
        <v>63</v>
      </c>
      <c r="E268" s="80">
        <v>0</v>
      </c>
      <c r="F268" s="80">
        <v>0</v>
      </c>
      <c r="G268" s="79">
        <f t="shared" si="982"/>
        <v>0</v>
      </c>
      <c r="H268" s="70" t="e">
        <f t="shared" si="983"/>
        <v>#DIV/0!</v>
      </c>
      <c r="I268" s="80">
        <v>0</v>
      </c>
      <c r="J268" s="80">
        <v>0</v>
      </c>
      <c r="K268" s="79">
        <f t="shared" si="984"/>
        <v>0</v>
      </c>
      <c r="L268" s="70" t="e">
        <f t="shared" si="985"/>
        <v>#DIV/0!</v>
      </c>
      <c r="M268" s="385"/>
      <c r="N268" s="80">
        <v>0</v>
      </c>
      <c r="O268" s="80">
        <v>0</v>
      </c>
      <c r="P268" s="79">
        <f t="shared" si="986"/>
        <v>0</v>
      </c>
      <c r="Q268" s="70" t="e">
        <f t="shared" si="987"/>
        <v>#DIV/0!</v>
      </c>
      <c r="R268" s="386"/>
      <c r="S268" s="375"/>
      <c r="T268" s="11" t="s">
        <v>63</v>
      </c>
      <c r="U268" s="14">
        <v>0</v>
      </c>
      <c r="V268" s="14">
        <v>0</v>
      </c>
      <c r="W268" s="79">
        <f t="shared" si="988"/>
        <v>0</v>
      </c>
      <c r="X268" s="70" t="e">
        <f t="shared" si="989"/>
        <v>#DIV/0!</v>
      </c>
      <c r="Y268" s="14">
        <v>0</v>
      </c>
      <c r="Z268" s="14">
        <v>0</v>
      </c>
      <c r="AA268" s="79">
        <f t="shared" si="990"/>
        <v>0</v>
      </c>
      <c r="AB268" s="70" t="e">
        <f t="shared" si="991"/>
        <v>#DIV/0!</v>
      </c>
      <c r="AC268" s="385"/>
      <c r="AD268" s="14">
        <v>0</v>
      </c>
      <c r="AE268" s="14">
        <v>0</v>
      </c>
      <c r="AF268" s="79">
        <f t="shared" si="992"/>
        <v>0</v>
      </c>
      <c r="AG268" s="70" t="e">
        <f t="shared" si="993"/>
        <v>#DIV/0!</v>
      </c>
      <c r="AH268" s="386"/>
      <c r="AI268" s="375"/>
    </row>
    <row r="269" spans="1:35" ht="15" customHeight="1">
      <c r="A269" s="382"/>
      <c r="B269" s="383"/>
      <c r="C269" s="384"/>
      <c r="D269" s="126" t="s">
        <v>64</v>
      </c>
      <c r="E269" s="80">
        <v>0</v>
      </c>
      <c r="F269" s="80">
        <v>0</v>
      </c>
      <c r="G269" s="79">
        <f t="shared" si="982"/>
        <v>0</v>
      </c>
      <c r="H269" s="70" t="e">
        <f t="shared" si="983"/>
        <v>#DIV/0!</v>
      </c>
      <c r="I269" s="80">
        <v>0</v>
      </c>
      <c r="J269" s="80">
        <v>0</v>
      </c>
      <c r="K269" s="79">
        <f t="shared" si="984"/>
        <v>0</v>
      </c>
      <c r="L269" s="70" t="e">
        <f t="shared" si="985"/>
        <v>#DIV/0!</v>
      </c>
      <c r="M269" s="385"/>
      <c r="N269" s="80">
        <v>0</v>
      </c>
      <c r="O269" s="80">
        <v>0</v>
      </c>
      <c r="P269" s="79">
        <f t="shared" si="986"/>
        <v>0</v>
      </c>
      <c r="Q269" s="70" t="e">
        <f t="shared" si="987"/>
        <v>#DIV/0!</v>
      </c>
      <c r="R269" s="386"/>
      <c r="S269" s="375"/>
      <c r="T269" s="11" t="s">
        <v>64</v>
      </c>
      <c r="U269" s="14">
        <v>0</v>
      </c>
      <c r="V269" s="14">
        <v>0</v>
      </c>
      <c r="W269" s="79">
        <f t="shared" si="988"/>
        <v>0</v>
      </c>
      <c r="X269" s="70" t="e">
        <f t="shared" si="989"/>
        <v>#DIV/0!</v>
      </c>
      <c r="Y269" s="14">
        <v>0</v>
      </c>
      <c r="Z269" s="14">
        <v>0</v>
      </c>
      <c r="AA269" s="79">
        <f t="shared" si="990"/>
        <v>0</v>
      </c>
      <c r="AB269" s="70" t="e">
        <f t="shared" si="991"/>
        <v>#DIV/0!</v>
      </c>
      <c r="AC269" s="385"/>
      <c r="AD269" s="14">
        <v>0</v>
      </c>
      <c r="AE269" s="14">
        <v>0</v>
      </c>
      <c r="AF269" s="79">
        <f t="shared" si="992"/>
        <v>0</v>
      </c>
      <c r="AG269" s="70" t="e">
        <f t="shared" si="993"/>
        <v>#DIV/0!</v>
      </c>
      <c r="AH269" s="386"/>
      <c r="AI269" s="375"/>
    </row>
    <row r="270" spans="1:35" ht="15.75" thickBot="1">
      <c r="A270" s="382"/>
      <c r="B270" s="383"/>
      <c r="C270" s="384"/>
      <c r="D270" s="126" t="s">
        <v>65</v>
      </c>
      <c r="E270" s="80">
        <v>0</v>
      </c>
      <c r="F270" s="80">
        <v>0</v>
      </c>
      <c r="G270" s="79">
        <f t="shared" si="982"/>
        <v>0</v>
      </c>
      <c r="H270" s="70" t="e">
        <f t="shared" si="983"/>
        <v>#DIV/0!</v>
      </c>
      <c r="I270" s="80">
        <v>0</v>
      </c>
      <c r="J270" s="80">
        <v>0</v>
      </c>
      <c r="K270" s="79">
        <f t="shared" si="984"/>
        <v>0</v>
      </c>
      <c r="L270" s="70" t="e">
        <f t="shared" si="985"/>
        <v>#DIV/0!</v>
      </c>
      <c r="M270" s="385"/>
      <c r="N270" s="80">
        <v>0</v>
      </c>
      <c r="O270" s="80">
        <v>0</v>
      </c>
      <c r="P270" s="79">
        <f t="shared" si="986"/>
        <v>0</v>
      </c>
      <c r="Q270" s="70" t="e">
        <f t="shared" si="987"/>
        <v>#DIV/0!</v>
      </c>
      <c r="R270" s="386"/>
      <c r="S270" s="375"/>
      <c r="T270" s="11" t="s">
        <v>65</v>
      </c>
      <c r="U270" s="14">
        <v>0</v>
      </c>
      <c r="V270" s="14">
        <v>0</v>
      </c>
      <c r="W270" s="79">
        <f t="shared" si="988"/>
        <v>0</v>
      </c>
      <c r="X270" s="70" t="e">
        <f t="shared" si="989"/>
        <v>#DIV/0!</v>
      </c>
      <c r="Y270" s="14">
        <v>0</v>
      </c>
      <c r="Z270" s="14">
        <v>0</v>
      </c>
      <c r="AA270" s="79">
        <f t="shared" si="990"/>
        <v>0</v>
      </c>
      <c r="AB270" s="70" t="e">
        <f t="shared" si="991"/>
        <v>#DIV/0!</v>
      </c>
      <c r="AC270" s="385"/>
      <c r="AD270" s="14">
        <v>0</v>
      </c>
      <c r="AE270" s="14">
        <v>0</v>
      </c>
      <c r="AF270" s="79">
        <f t="shared" si="992"/>
        <v>0</v>
      </c>
      <c r="AG270" s="70" t="e">
        <f t="shared" si="993"/>
        <v>#DIV/0!</v>
      </c>
      <c r="AH270" s="386"/>
      <c r="AI270" s="375"/>
    </row>
    <row r="271" spans="1:35" s="72" customFormat="1" ht="15.75" thickBot="1">
      <c r="A271" s="381" t="s">
        <v>68</v>
      </c>
      <c r="B271" s="377"/>
      <c r="C271" s="378"/>
      <c r="D271" s="78"/>
      <c r="E271" s="61">
        <f>SUM(E266:E270)</f>
        <v>0</v>
      </c>
      <c r="F271" s="61">
        <f t="shared" ref="F271" si="994">SUM(F266:F270)</f>
        <v>0</v>
      </c>
      <c r="G271" s="61">
        <f t="shared" ref="G271" si="995">SUM(G266:G270)</f>
        <v>0</v>
      </c>
      <c r="H271" s="62">
        <v>1</v>
      </c>
      <c r="I271" s="61">
        <f t="shared" ref="I271" si="996">SUM(I266:I270)</f>
        <v>0</v>
      </c>
      <c r="J271" s="61">
        <f t="shared" ref="J271" si="997">SUM(J266:J270)</f>
        <v>0</v>
      </c>
      <c r="K271" s="61">
        <f t="shared" ref="K271" si="998">SUM(K266:K270)</f>
        <v>0</v>
      </c>
      <c r="L271" s="62">
        <v>1</v>
      </c>
      <c r="M271" s="61">
        <f>M266</f>
        <v>0</v>
      </c>
      <c r="N271" s="61">
        <f t="shared" ref="N271" si="999">SUM(N266:N270)</f>
        <v>0</v>
      </c>
      <c r="O271" s="61">
        <f t="shared" ref="O271" si="1000">SUM(O266:O270)</f>
        <v>0</v>
      </c>
      <c r="P271" s="61">
        <f t="shared" ref="P271" si="1001">SUM(P266:P270)</f>
        <v>0</v>
      </c>
      <c r="Q271" s="62">
        <v>1</v>
      </c>
      <c r="R271" s="61">
        <f>R266</f>
        <v>0</v>
      </c>
      <c r="S271" s="64" t="e">
        <f>S266</f>
        <v>#DIV/0!</v>
      </c>
      <c r="T271" s="125"/>
      <c r="U271" s="61">
        <f t="shared" ref="U271" si="1002">SUM(U266:U270)</f>
        <v>0</v>
      </c>
      <c r="V271" s="61">
        <f t="shared" ref="V271" si="1003">SUM(V266:V270)</f>
        <v>0</v>
      </c>
      <c r="W271" s="61">
        <f t="shared" ref="W271" si="1004">SUM(W266:W270)</f>
        <v>0</v>
      </c>
      <c r="X271" s="62">
        <v>1</v>
      </c>
      <c r="Y271" s="61">
        <f>SUM(Y266:Y270)</f>
        <v>0</v>
      </c>
      <c r="Z271" s="61">
        <f>SUM(Z266:Z270)</f>
        <v>0</v>
      </c>
      <c r="AA271" s="61">
        <f>SUM(AA266:AA270)</f>
        <v>0</v>
      </c>
      <c r="AB271" s="62">
        <v>1</v>
      </c>
      <c r="AC271" s="61">
        <f>AC266</f>
        <v>0</v>
      </c>
      <c r="AD271" s="61">
        <f>SUM(AD266:AD270)</f>
        <v>0</v>
      </c>
      <c r="AE271" s="61">
        <f>SUM(AE266:AE270)</f>
        <v>0</v>
      </c>
      <c r="AF271" s="61">
        <f>SUM(AF266:AF270)</f>
        <v>0</v>
      </c>
      <c r="AG271" s="62">
        <v>1</v>
      </c>
      <c r="AH271" s="61">
        <f>AH266</f>
        <v>0</v>
      </c>
      <c r="AI271" s="64" t="e">
        <f>AI266</f>
        <v>#DIV/0!</v>
      </c>
    </row>
    <row r="272" spans="1:35">
      <c r="A272" s="382">
        <f>A266+1</f>
        <v>45</v>
      </c>
      <c r="B272" s="383"/>
      <c r="C272" s="384"/>
      <c r="D272" s="126" t="s">
        <v>61</v>
      </c>
      <c r="E272" s="80">
        <v>0</v>
      </c>
      <c r="F272" s="80">
        <v>0</v>
      </c>
      <c r="G272" s="79">
        <f>E272+F272</f>
        <v>0</v>
      </c>
      <c r="H272" s="70" t="e">
        <f>G272/$G$277</f>
        <v>#DIV/0!</v>
      </c>
      <c r="I272" s="80">
        <v>0</v>
      </c>
      <c r="J272" s="80">
        <v>0</v>
      </c>
      <c r="K272" s="79">
        <f>I272+J272</f>
        <v>0</v>
      </c>
      <c r="L272" s="70" t="e">
        <f>K272/$K$277</f>
        <v>#DIV/0!</v>
      </c>
      <c r="M272" s="385">
        <v>0</v>
      </c>
      <c r="N272" s="80">
        <v>0</v>
      </c>
      <c r="O272" s="80">
        <v>0</v>
      </c>
      <c r="P272" s="79">
        <f>N272+O272</f>
        <v>0</v>
      </c>
      <c r="Q272" s="70" t="e">
        <f>P272/$P$277</f>
        <v>#DIV/0!</v>
      </c>
      <c r="R272" s="386">
        <f>M277-P277</f>
        <v>0</v>
      </c>
      <c r="S272" s="375" t="e">
        <f>R272/M277</f>
        <v>#DIV/0!</v>
      </c>
      <c r="T272" s="11" t="s">
        <v>61</v>
      </c>
      <c r="U272" s="14">
        <v>0</v>
      </c>
      <c r="V272" s="14">
        <v>0</v>
      </c>
      <c r="W272" s="79">
        <f>U272+V272</f>
        <v>0</v>
      </c>
      <c r="X272" s="70" t="e">
        <f>W272/$W$277</f>
        <v>#DIV/0!</v>
      </c>
      <c r="Y272" s="14">
        <v>0</v>
      </c>
      <c r="Z272" s="14">
        <v>0</v>
      </c>
      <c r="AA272" s="79">
        <f>Y272+Z272</f>
        <v>0</v>
      </c>
      <c r="AB272" s="70" t="e">
        <f>AA272/$AA$277</f>
        <v>#DIV/0!</v>
      </c>
      <c r="AC272" s="385">
        <v>0</v>
      </c>
      <c r="AD272" s="14">
        <v>0</v>
      </c>
      <c r="AE272" s="14">
        <v>0</v>
      </c>
      <c r="AF272" s="79">
        <f>AD272+AE272</f>
        <v>0</v>
      </c>
      <c r="AG272" s="70" t="e">
        <f>AF272/$AF$277</f>
        <v>#DIV/0!</v>
      </c>
      <c r="AH272" s="386">
        <f>AC277-AF277</f>
        <v>0</v>
      </c>
      <c r="AI272" s="375" t="e">
        <f>AH272/AC277</f>
        <v>#DIV/0!</v>
      </c>
    </row>
    <row r="273" spans="1:35" ht="15" customHeight="1">
      <c r="A273" s="382"/>
      <c r="B273" s="383"/>
      <c r="C273" s="384"/>
      <c r="D273" s="126" t="s">
        <v>62</v>
      </c>
      <c r="E273" s="80">
        <v>0</v>
      </c>
      <c r="F273" s="80">
        <v>0</v>
      </c>
      <c r="G273" s="79">
        <f t="shared" ref="G273:G276" si="1005">E273+F273</f>
        <v>0</v>
      </c>
      <c r="H273" s="70" t="e">
        <f t="shared" ref="H273:H276" si="1006">G273/$G$277</f>
        <v>#DIV/0!</v>
      </c>
      <c r="I273" s="80">
        <v>0</v>
      </c>
      <c r="J273" s="80">
        <v>0</v>
      </c>
      <c r="K273" s="79">
        <f t="shared" ref="K273:K276" si="1007">I273+J273</f>
        <v>0</v>
      </c>
      <c r="L273" s="70" t="e">
        <f t="shared" ref="L273:L276" si="1008">K273/$K$277</f>
        <v>#DIV/0!</v>
      </c>
      <c r="M273" s="385"/>
      <c r="N273" s="80">
        <v>0</v>
      </c>
      <c r="O273" s="80">
        <v>0</v>
      </c>
      <c r="P273" s="79">
        <f t="shared" ref="P273:P276" si="1009">N273+O273</f>
        <v>0</v>
      </c>
      <c r="Q273" s="70" t="e">
        <f t="shared" ref="Q273:Q276" si="1010">P273/$P$277</f>
        <v>#DIV/0!</v>
      </c>
      <c r="R273" s="386"/>
      <c r="S273" s="375"/>
      <c r="T273" s="11" t="s">
        <v>62</v>
      </c>
      <c r="U273" s="14">
        <v>0</v>
      </c>
      <c r="V273" s="14">
        <v>0</v>
      </c>
      <c r="W273" s="79">
        <f t="shared" ref="W273:W276" si="1011">U273+V273</f>
        <v>0</v>
      </c>
      <c r="X273" s="70" t="e">
        <f t="shared" ref="X273:X276" si="1012">W273/$W$277</f>
        <v>#DIV/0!</v>
      </c>
      <c r="Y273" s="14">
        <v>0</v>
      </c>
      <c r="Z273" s="14">
        <v>0</v>
      </c>
      <c r="AA273" s="79">
        <f t="shared" ref="AA273:AA276" si="1013">Y273+Z273</f>
        <v>0</v>
      </c>
      <c r="AB273" s="70" t="e">
        <f t="shared" ref="AB273:AB276" si="1014">AA273/$AA$277</f>
        <v>#DIV/0!</v>
      </c>
      <c r="AC273" s="385"/>
      <c r="AD273" s="14">
        <v>0</v>
      </c>
      <c r="AE273" s="14">
        <v>0</v>
      </c>
      <c r="AF273" s="79">
        <f t="shared" ref="AF273:AF276" si="1015">AD273+AE273</f>
        <v>0</v>
      </c>
      <c r="AG273" s="70" t="e">
        <f t="shared" ref="AG273:AG276" si="1016">AF273/$AF$277</f>
        <v>#DIV/0!</v>
      </c>
      <c r="AH273" s="386"/>
      <c r="AI273" s="375"/>
    </row>
    <row r="274" spans="1:35" ht="15" customHeight="1">
      <c r="A274" s="382"/>
      <c r="B274" s="383"/>
      <c r="C274" s="384"/>
      <c r="D274" s="126" t="s">
        <v>63</v>
      </c>
      <c r="E274" s="80">
        <v>0</v>
      </c>
      <c r="F274" s="80">
        <v>0</v>
      </c>
      <c r="G274" s="79">
        <f t="shared" si="1005"/>
        <v>0</v>
      </c>
      <c r="H274" s="70" t="e">
        <f t="shared" si="1006"/>
        <v>#DIV/0!</v>
      </c>
      <c r="I274" s="80">
        <v>0</v>
      </c>
      <c r="J274" s="80">
        <v>0</v>
      </c>
      <c r="K274" s="79">
        <f t="shared" si="1007"/>
        <v>0</v>
      </c>
      <c r="L274" s="70" t="e">
        <f t="shared" si="1008"/>
        <v>#DIV/0!</v>
      </c>
      <c r="M274" s="385"/>
      <c r="N274" s="80">
        <v>0</v>
      </c>
      <c r="O274" s="80">
        <v>0</v>
      </c>
      <c r="P274" s="79">
        <f t="shared" si="1009"/>
        <v>0</v>
      </c>
      <c r="Q274" s="70" t="e">
        <f t="shared" si="1010"/>
        <v>#DIV/0!</v>
      </c>
      <c r="R274" s="386"/>
      <c r="S274" s="375"/>
      <c r="T274" s="11" t="s">
        <v>63</v>
      </c>
      <c r="U274" s="14">
        <v>0</v>
      </c>
      <c r="V274" s="14">
        <v>0</v>
      </c>
      <c r="W274" s="79">
        <f t="shared" si="1011"/>
        <v>0</v>
      </c>
      <c r="X274" s="70" t="e">
        <f t="shared" si="1012"/>
        <v>#DIV/0!</v>
      </c>
      <c r="Y274" s="14">
        <v>0</v>
      </c>
      <c r="Z274" s="14">
        <v>0</v>
      </c>
      <c r="AA274" s="79">
        <f t="shared" si="1013"/>
        <v>0</v>
      </c>
      <c r="AB274" s="70" t="e">
        <f t="shared" si="1014"/>
        <v>#DIV/0!</v>
      </c>
      <c r="AC274" s="385"/>
      <c r="AD274" s="14">
        <v>0</v>
      </c>
      <c r="AE274" s="14">
        <v>0</v>
      </c>
      <c r="AF274" s="79">
        <f t="shared" si="1015"/>
        <v>0</v>
      </c>
      <c r="AG274" s="70" t="e">
        <f t="shared" si="1016"/>
        <v>#DIV/0!</v>
      </c>
      <c r="AH274" s="386"/>
      <c r="AI274" s="375"/>
    </row>
    <row r="275" spans="1:35" ht="15" customHeight="1">
      <c r="A275" s="382"/>
      <c r="B275" s="383"/>
      <c r="C275" s="384"/>
      <c r="D275" s="126" t="s">
        <v>64</v>
      </c>
      <c r="E275" s="80">
        <v>0</v>
      </c>
      <c r="F275" s="80">
        <v>0</v>
      </c>
      <c r="G275" s="79">
        <f t="shared" si="1005"/>
        <v>0</v>
      </c>
      <c r="H275" s="70" t="e">
        <f t="shared" si="1006"/>
        <v>#DIV/0!</v>
      </c>
      <c r="I275" s="80">
        <v>0</v>
      </c>
      <c r="J275" s="80">
        <v>0</v>
      </c>
      <c r="K275" s="79">
        <f t="shared" si="1007"/>
        <v>0</v>
      </c>
      <c r="L275" s="70" t="e">
        <f t="shared" si="1008"/>
        <v>#DIV/0!</v>
      </c>
      <c r="M275" s="385"/>
      <c r="N275" s="80">
        <v>0</v>
      </c>
      <c r="O275" s="80">
        <v>0</v>
      </c>
      <c r="P275" s="79">
        <f t="shared" si="1009"/>
        <v>0</v>
      </c>
      <c r="Q275" s="70" t="e">
        <f t="shared" si="1010"/>
        <v>#DIV/0!</v>
      </c>
      <c r="R275" s="386"/>
      <c r="S275" s="375"/>
      <c r="T275" s="11" t="s">
        <v>64</v>
      </c>
      <c r="U275" s="14">
        <v>0</v>
      </c>
      <c r="V275" s="14">
        <v>0</v>
      </c>
      <c r="W275" s="79">
        <f t="shared" si="1011"/>
        <v>0</v>
      </c>
      <c r="X275" s="70" t="e">
        <f t="shared" si="1012"/>
        <v>#DIV/0!</v>
      </c>
      <c r="Y275" s="14">
        <v>0</v>
      </c>
      <c r="Z275" s="14">
        <v>0</v>
      </c>
      <c r="AA275" s="79">
        <f t="shared" si="1013"/>
        <v>0</v>
      </c>
      <c r="AB275" s="70" t="e">
        <f t="shared" si="1014"/>
        <v>#DIV/0!</v>
      </c>
      <c r="AC275" s="385"/>
      <c r="AD275" s="14">
        <v>0</v>
      </c>
      <c r="AE275" s="14">
        <v>0</v>
      </c>
      <c r="AF275" s="79">
        <f t="shared" si="1015"/>
        <v>0</v>
      </c>
      <c r="AG275" s="70" t="e">
        <f t="shared" si="1016"/>
        <v>#DIV/0!</v>
      </c>
      <c r="AH275" s="386"/>
      <c r="AI275" s="375"/>
    </row>
    <row r="276" spans="1:35" ht="15.75" thickBot="1">
      <c r="A276" s="382"/>
      <c r="B276" s="383"/>
      <c r="C276" s="384"/>
      <c r="D276" s="126" t="s">
        <v>65</v>
      </c>
      <c r="E276" s="80">
        <v>0</v>
      </c>
      <c r="F276" s="80">
        <v>0</v>
      </c>
      <c r="G276" s="79">
        <f t="shared" si="1005"/>
        <v>0</v>
      </c>
      <c r="H276" s="70" t="e">
        <f t="shared" si="1006"/>
        <v>#DIV/0!</v>
      </c>
      <c r="I276" s="80">
        <v>0</v>
      </c>
      <c r="J276" s="80">
        <v>0</v>
      </c>
      <c r="K276" s="79">
        <f t="shared" si="1007"/>
        <v>0</v>
      </c>
      <c r="L276" s="70" t="e">
        <f t="shared" si="1008"/>
        <v>#DIV/0!</v>
      </c>
      <c r="M276" s="385"/>
      <c r="N276" s="80">
        <v>0</v>
      </c>
      <c r="O276" s="80">
        <v>0</v>
      </c>
      <c r="P276" s="79">
        <f t="shared" si="1009"/>
        <v>0</v>
      </c>
      <c r="Q276" s="70" t="e">
        <f t="shared" si="1010"/>
        <v>#DIV/0!</v>
      </c>
      <c r="R276" s="386"/>
      <c r="S276" s="375"/>
      <c r="T276" s="11" t="s">
        <v>65</v>
      </c>
      <c r="U276" s="14">
        <v>0</v>
      </c>
      <c r="V276" s="14">
        <v>0</v>
      </c>
      <c r="W276" s="79">
        <f t="shared" si="1011"/>
        <v>0</v>
      </c>
      <c r="X276" s="70" t="e">
        <f t="shared" si="1012"/>
        <v>#DIV/0!</v>
      </c>
      <c r="Y276" s="14">
        <v>0</v>
      </c>
      <c r="Z276" s="14">
        <v>0</v>
      </c>
      <c r="AA276" s="79">
        <f t="shared" si="1013"/>
        <v>0</v>
      </c>
      <c r="AB276" s="70" t="e">
        <f t="shared" si="1014"/>
        <v>#DIV/0!</v>
      </c>
      <c r="AC276" s="385"/>
      <c r="AD276" s="14">
        <v>0</v>
      </c>
      <c r="AE276" s="14">
        <v>0</v>
      </c>
      <c r="AF276" s="79">
        <f t="shared" si="1015"/>
        <v>0</v>
      </c>
      <c r="AG276" s="70" t="e">
        <f t="shared" si="1016"/>
        <v>#DIV/0!</v>
      </c>
      <c r="AH276" s="386"/>
      <c r="AI276" s="375"/>
    </row>
    <row r="277" spans="1:35" s="72" customFormat="1" ht="15.75" thickBot="1">
      <c r="A277" s="381" t="s">
        <v>68</v>
      </c>
      <c r="B277" s="377"/>
      <c r="C277" s="378"/>
      <c r="D277" s="78"/>
      <c r="E277" s="61">
        <f>SUM(E272:E276)</f>
        <v>0</v>
      </c>
      <c r="F277" s="61">
        <f t="shared" ref="F277" si="1017">SUM(F272:F276)</f>
        <v>0</v>
      </c>
      <c r="G277" s="61">
        <f t="shared" ref="G277" si="1018">SUM(G272:G276)</f>
        <v>0</v>
      </c>
      <c r="H277" s="62">
        <v>1</v>
      </c>
      <c r="I277" s="61">
        <f t="shared" ref="I277" si="1019">SUM(I272:I276)</f>
        <v>0</v>
      </c>
      <c r="J277" s="61">
        <f t="shared" ref="J277" si="1020">SUM(J272:J276)</f>
        <v>0</v>
      </c>
      <c r="K277" s="61">
        <f t="shared" ref="K277" si="1021">SUM(K272:K276)</f>
        <v>0</v>
      </c>
      <c r="L277" s="62">
        <v>1</v>
      </c>
      <c r="M277" s="61">
        <f>M272</f>
        <v>0</v>
      </c>
      <c r="N277" s="61">
        <f t="shared" ref="N277" si="1022">SUM(N272:N276)</f>
        <v>0</v>
      </c>
      <c r="O277" s="61">
        <f t="shared" ref="O277" si="1023">SUM(O272:O276)</f>
        <v>0</v>
      </c>
      <c r="P277" s="61">
        <f t="shared" ref="P277" si="1024">SUM(P272:P276)</f>
        <v>0</v>
      </c>
      <c r="Q277" s="62">
        <v>1</v>
      </c>
      <c r="R277" s="61">
        <f>R272</f>
        <v>0</v>
      </c>
      <c r="S277" s="64" t="e">
        <f>S272</f>
        <v>#DIV/0!</v>
      </c>
      <c r="T277" s="125"/>
      <c r="U277" s="61">
        <f t="shared" ref="U277" si="1025">SUM(U272:U276)</f>
        <v>0</v>
      </c>
      <c r="V277" s="61">
        <f t="shared" ref="V277" si="1026">SUM(V272:V276)</f>
        <v>0</v>
      </c>
      <c r="W277" s="61">
        <f t="shared" ref="W277" si="1027">SUM(W272:W276)</f>
        <v>0</v>
      </c>
      <c r="X277" s="62">
        <v>1</v>
      </c>
      <c r="Y277" s="61">
        <f>SUM(Y272:Y276)</f>
        <v>0</v>
      </c>
      <c r="Z277" s="61">
        <f>SUM(Z272:Z276)</f>
        <v>0</v>
      </c>
      <c r="AA277" s="61">
        <f>SUM(AA272:AA276)</f>
        <v>0</v>
      </c>
      <c r="AB277" s="62">
        <v>1</v>
      </c>
      <c r="AC277" s="61">
        <f>AC272</f>
        <v>0</v>
      </c>
      <c r="AD277" s="61">
        <f>SUM(AD272:AD276)</f>
        <v>0</v>
      </c>
      <c r="AE277" s="61">
        <f>SUM(AE272:AE276)</f>
        <v>0</v>
      </c>
      <c r="AF277" s="61">
        <f>SUM(AF272:AF276)</f>
        <v>0</v>
      </c>
      <c r="AG277" s="62">
        <v>1</v>
      </c>
      <c r="AH277" s="61">
        <f>AH272</f>
        <v>0</v>
      </c>
      <c r="AI277" s="64" t="e">
        <f>AI272</f>
        <v>#DIV/0!</v>
      </c>
    </row>
    <row r="278" spans="1:35">
      <c r="A278" s="382">
        <f>A272+1</f>
        <v>46</v>
      </c>
      <c r="B278" s="383"/>
      <c r="C278" s="384"/>
      <c r="D278" s="126" t="s">
        <v>61</v>
      </c>
      <c r="E278" s="80">
        <v>0</v>
      </c>
      <c r="F278" s="80">
        <v>0</v>
      </c>
      <c r="G278" s="79">
        <f>E278+F278</f>
        <v>0</v>
      </c>
      <c r="H278" s="70" t="e">
        <f>G278/$G$283</f>
        <v>#DIV/0!</v>
      </c>
      <c r="I278" s="80">
        <v>0</v>
      </c>
      <c r="J278" s="80">
        <v>0</v>
      </c>
      <c r="K278" s="79">
        <f>I278+J278</f>
        <v>0</v>
      </c>
      <c r="L278" s="70" t="e">
        <f>K278/$K$283</f>
        <v>#DIV/0!</v>
      </c>
      <c r="M278" s="385">
        <v>0</v>
      </c>
      <c r="N278" s="80">
        <v>0</v>
      </c>
      <c r="O278" s="80">
        <v>0</v>
      </c>
      <c r="P278" s="79">
        <f>N278+O278</f>
        <v>0</v>
      </c>
      <c r="Q278" s="70" t="e">
        <f>P278/$P$283</f>
        <v>#DIV/0!</v>
      </c>
      <c r="R278" s="386">
        <f>M283-P283</f>
        <v>0</v>
      </c>
      <c r="S278" s="375" t="e">
        <f>R278/M283</f>
        <v>#DIV/0!</v>
      </c>
      <c r="T278" s="11" t="s">
        <v>61</v>
      </c>
      <c r="U278" s="14">
        <v>0</v>
      </c>
      <c r="V278" s="14">
        <v>0</v>
      </c>
      <c r="W278" s="79">
        <f>U278+V278</f>
        <v>0</v>
      </c>
      <c r="X278" s="70" t="e">
        <f>W278/$W$283</f>
        <v>#DIV/0!</v>
      </c>
      <c r="Y278" s="14">
        <v>0</v>
      </c>
      <c r="Z278" s="14">
        <v>0</v>
      </c>
      <c r="AA278" s="79">
        <f>Y278+Z278</f>
        <v>0</v>
      </c>
      <c r="AB278" s="70" t="e">
        <f>AA278/$AA$283</f>
        <v>#DIV/0!</v>
      </c>
      <c r="AC278" s="385">
        <v>0</v>
      </c>
      <c r="AD278" s="14">
        <v>0</v>
      </c>
      <c r="AE278" s="14">
        <v>0</v>
      </c>
      <c r="AF278" s="79">
        <f>AD278+AE278</f>
        <v>0</v>
      </c>
      <c r="AG278" s="70" t="e">
        <f>AF278/$AF$283</f>
        <v>#DIV/0!</v>
      </c>
      <c r="AH278" s="386">
        <f>AC283-AF283</f>
        <v>0</v>
      </c>
      <c r="AI278" s="375" t="e">
        <f>AH278/AC283</f>
        <v>#DIV/0!</v>
      </c>
    </row>
    <row r="279" spans="1:35" ht="15" customHeight="1">
      <c r="A279" s="382"/>
      <c r="B279" s="383"/>
      <c r="C279" s="384"/>
      <c r="D279" s="126" t="s">
        <v>62</v>
      </c>
      <c r="E279" s="80">
        <v>0</v>
      </c>
      <c r="F279" s="80">
        <v>0</v>
      </c>
      <c r="G279" s="79">
        <f t="shared" ref="G279:G282" si="1028">E279+F279</f>
        <v>0</v>
      </c>
      <c r="H279" s="70" t="e">
        <f t="shared" ref="H279:H282" si="1029">G279/$G$283</f>
        <v>#DIV/0!</v>
      </c>
      <c r="I279" s="80">
        <v>0</v>
      </c>
      <c r="J279" s="80">
        <v>0</v>
      </c>
      <c r="K279" s="79">
        <f t="shared" ref="K279:K282" si="1030">I279+J279</f>
        <v>0</v>
      </c>
      <c r="L279" s="70" t="e">
        <f t="shared" ref="L279:L282" si="1031">K279/$K$283</f>
        <v>#DIV/0!</v>
      </c>
      <c r="M279" s="385"/>
      <c r="N279" s="80">
        <v>0</v>
      </c>
      <c r="O279" s="80">
        <v>0</v>
      </c>
      <c r="P279" s="79">
        <f t="shared" ref="P279:P282" si="1032">N279+O279</f>
        <v>0</v>
      </c>
      <c r="Q279" s="70" t="e">
        <f t="shared" ref="Q279:Q282" si="1033">P279/$P$283</f>
        <v>#DIV/0!</v>
      </c>
      <c r="R279" s="386"/>
      <c r="S279" s="375"/>
      <c r="T279" s="11" t="s">
        <v>62</v>
      </c>
      <c r="U279" s="14">
        <v>0</v>
      </c>
      <c r="V279" s="14">
        <v>0</v>
      </c>
      <c r="W279" s="79">
        <f t="shared" ref="W279:W282" si="1034">U279+V279</f>
        <v>0</v>
      </c>
      <c r="X279" s="70" t="e">
        <f t="shared" ref="X279:X282" si="1035">W279/$W$283</f>
        <v>#DIV/0!</v>
      </c>
      <c r="Y279" s="14">
        <v>0</v>
      </c>
      <c r="Z279" s="14">
        <v>0</v>
      </c>
      <c r="AA279" s="79">
        <f t="shared" ref="AA279:AA282" si="1036">Y279+Z279</f>
        <v>0</v>
      </c>
      <c r="AB279" s="70" t="e">
        <f t="shared" ref="AB279:AB282" si="1037">AA279/$AA$283</f>
        <v>#DIV/0!</v>
      </c>
      <c r="AC279" s="385"/>
      <c r="AD279" s="14">
        <v>0</v>
      </c>
      <c r="AE279" s="14">
        <v>0</v>
      </c>
      <c r="AF279" s="79">
        <f t="shared" ref="AF279:AF282" si="1038">AD279+AE279</f>
        <v>0</v>
      </c>
      <c r="AG279" s="70" t="e">
        <f t="shared" ref="AG279:AG282" si="1039">AF279/$AF$283</f>
        <v>#DIV/0!</v>
      </c>
      <c r="AH279" s="386"/>
      <c r="AI279" s="375"/>
    </row>
    <row r="280" spans="1:35" ht="15" customHeight="1">
      <c r="A280" s="382"/>
      <c r="B280" s="383"/>
      <c r="C280" s="384"/>
      <c r="D280" s="126" t="s">
        <v>63</v>
      </c>
      <c r="E280" s="80">
        <v>0</v>
      </c>
      <c r="F280" s="80">
        <v>0</v>
      </c>
      <c r="G280" s="79">
        <f t="shared" si="1028"/>
        <v>0</v>
      </c>
      <c r="H280" s="70" t="e">
        <f t="shared" si="1029"/>
        <v>#DIV/0!</v>
      </c>
      <c r="I280" s="80">
        <v>0</v>
      </c>
      <c r="J280" s="80">
        <v>0</v>
      </c>
      <c r="K280" s="79">
        <f t="shared" si="1030"/>
        <v>0</v>
      </c>
      <c r="L280" s="70" t="e">
        <f t="shared" si="1031"/>
        <v>#DIV/0!</v>
      </c>
      <c r="M280" s="385"/>
      <c r="N280" s="80">
        <v>0</v>
      </c>
      <c r="O280" s="80">
        <v>0</v>
      </c>
      <c r="P280" s="79">
        <f t="shared" si="1032"/>
        <v>0</v>
      </c>
      <c r="Q280" s="70" t="e">
        <f t="shared" si="1033"/>
        <v>#DIV/0!</v>
      </c>
      <c r="R280" s="386"/>
      <c r="S280" s="375"/>
      <c r="T280" s="11" t="s">
        <v>63</v>
      </c>
      <c r="U280" s="14">
        <v>0</v>
      </c>
      <c r="V280" s="14">
        <v>0</v>
      </c>
      <c r="W280" s="79">
        <f t="shared" si="1034"/>
        <v>0</v>
      </c>
      <c r="X280" s="70" t="e">
        <f t="shared" si="1035"/>
        <v>#DIV/0!</v>
      </c>
      <c r="Y280" s="14">
        <v>0</v>
      </c>
      <c r="Z280" s="14">
        <v>0</v>
      </c>
      <c r="AA280" s="79">
        <f t="shared" si="1036"/>
        <v>0</v>
      </c>
      <c r="AB280" s="70" t="e">
        <f t="shared" si="1037"/>
        <v>#DIV/0!</v>
      </c>
      <c r="AC280" s="385"/>
      <c r="AD280" s="14">
        <v>0</v>
      </c>
      <c r="AE280" s="14">
        <v>0</v>
      </c>
      <c r="AF280" s="79">
        <f t="shared" si="1038"/>
        <v>0</v>
      </c>
      <c r="AG280" s="70" t="e">
        <f t="shared" si="1039"/>
        <v>#DIV/0!</v>
      </c>
      <c r="AH280" s="386"/>
      <c r="AI280" s="375"/>
    </row>
    <row r="281" spans="1:35" ht="15" customHeight="1">
      <c r="A281" s="382"/>
      <c r="B281" s="383"/>
      <c r="C281" s="384"/>
      <c r="D281" s="126" t="s">
        <v>64</v>
      </c>
      <c r="E281" s="80">
        <v>0</v>
      </c>
      <c r="F281" s="80">
        <v>0</v>
      </c>
      <c r="G281" s="79">
        <f t="shared" si="1028"/>
        <v>0</v>
      </c>
      <c r="H281" s="70" t="e">
        <f t="shared" si="1029"/>
        <v>#DIV/0!</v>
      </c>
      <c r="I281" s="80">
        <v>0</v>
      </c>
      <c r="J281" s="80">
        <v>0</v>
      </c>
      <c r="K281" s="79">
        <f t="shared" si="1030"/>
        <v>0</v>
      </c>
      <c r="L281" s="70" t="e">
        <f t="shared" si="1031"/>
        <v>#DIV/0!</v>
      </c>
      <c r="M281" s="385"/>
      <c r="N281" s="80">
        <v>0</v>
      </c>
      <c r="O281" s="80">
        <v>0</v>
      </c>
      <c r="P281" s="79">
        <f t="shared" si="1032"/>
        <v>0</v>
      </c>
      <c r="Q281" s="70" t="e">
        <f t="shared" si="1033"/>
        <v>#DIV/0!</v>
      </c>
      <c r="R281" s="386"/>
      <c r="S281" s="375"/>
      <c r="T281" s="11" t="s">
        <v>64</v>
      </c>
      <c r="U281" s="14">
        <v>0</v>
      </c>
      <c r="V281" s="14">
        <v>0</v>
      </c>
      <c r="W281" s="79">
        <f t="shared" si="1034"/>
        <v>0</v>
      </c>
      <c r="X281" s="70" t="e">
        <f t="shared" si="1035"/>
        <v>#DIV/0!</v>
      </c>
      <c r="Y281" s="14">
        <v>0</v>
      </c>
      <c r="Z281" s="14">
        <v>0</v>
      </c>
      <c r="AA281" s="79">
        <f t="shared" si="1036"/>
        <v>0</v>
      </c>
      <c r="AB281" s="70" t="e">
        <f t="shared" si="1037"/>
        <v>#DIV/0!</v>
      </c>
      <c r="AC281" s="385"/>
      <c r="AD281" s="14">
        <v>0</v>
      </c>
      <c r="AE281" s="14">
        <v>0</v>
      </c>
      <c r="AF281" s="79">
        <f t="shared" si="1038"/>
        <v>0</v>
      </c>
      <c r="AG281" s="70" t="e">
        <f t="shared" si="1039"/>
        <v>#DIV/0!</v>
      </c>
      <c r="AH281" s="386"/>
      <c r="AI281" s="375"/>
    </row>
    <row r="282" spans="1:35" ht="15.75" thickBot="1">
      <c r="A282" s="382"/>
      <c r="B282" s="383"/>
      <c r="C282" s="384"/>
      <c r="D282" s="126" t="s">
        <v>65</v>
      </c>
      <c r="E282" s="80">
        <v>0</v>
      </c>
      <c r="F282" s="80">
        <v>0</v>
      </c>
      <c r="G282" s="79">
        <f t="shared" si="1028"/>
        <v>0</v>
      </c>
      <c r="H282" s="70" t="e">
        <f t="shared" si="1029"/>
        <v>#DIV/0!</v>
      </c>
      <c r="I282" s="80">
        <v>0</v>
      </c>
      <c r="J282" s="80">
        <v>0</v>
      </c>
      <c r="K282" s="79">
        <f t="shared" si="1030"/>
        <v>0</v>
      </c>
      <c r="L282" s="70" t="e">
        <f t="shared" si="1031"/>
        <v>#DIV/0!</v>
      </c>
      <c r="M282" s="385"/>
      <c r="N282" s="80">
        <v>0</v>
      </c>
      <c r="O282" s="80">
        <v>0</v>
      </c>
      <c r="P282" s="79">
        <f t="shared" si="1032"/>
        <v>0</v>
      </c>
      <c r="Q282" s="70" t="e">
        <f t="shared" si="1033"/>
        <v>#DIV/0!</v>
      </c>
      <c r="R282" s="386"/>
      <c r="S282" s="375"/>
      <c r="T282" s="11" t="s">
        <v>65</v>
      </c>
      <c r="U282" s="14">
        <v>0</v>
      </c>
      <c r="V282" s="14">
        <v>0</v>
      </c>
      <c r="W282" s="79">
        <f t="shared" si="1034"/>
        <v>0</v>
      </c>
      <c r="X282" s="70" t="e">
        <f t="shared" si="1035"/>
        <v>#DIV/0!</v>
      </c>
      <c r="Y282" s="14">
        <v>0</v>
      </c>
      <c r="Z282" s="14">
        <v>0</v>
      </c>
      <c r="AA282" s="79">
        <f t="shared" si="1036"/>
        <v>0</v>
      </c>
      <c r="AB282" s="70" t="e">
        <f t="shared" si="1037"/>
        <v>#DIV/0!</v>
      </c>
      <c r="AC282" s="385"/>
      <c r="AD282" s="14">
        <v>0</v>
      </c>
      <c r="AE282" s="14">
        <v>0</v>
      </c>
      <c r="AF282" s="79">
        <f t="shared" si="1038"/>
        <v>0</v>
      </c>
      <c r="AG282" s="70" t="e">
        <f t="shared" si="1039"/>
        <v>#DIV/0!</v>
      </c>
      <c r="AH282" s="386"/>
      <c r="AI282" s="375"/>
    </row>
    <row r="283" spans="1:35" s="72" customFormat="1" ht="15.75" thickBot="1">
      <c r="A283" s="381" t="s">
        <v>68</v>
      </c>
      <c r="B283" s="377"/>
      <c r="C283" s="378"/>
      <c r="D283" s="78"/>
      <c r="E283" s="61">
        <f>SUM(E278:E282)</f>
        <v>0</v>
      </c>
      <c r="F283" s="61">
        <f t="shared" ref="F283" si="1040">SUM(F278:F282)</f>
        <v>0</v>
      </c>
      <c r="G283" s="61">
        <f t="shared" ref="G283" si="1041">SUM(G278:G282)</f>
        <v>0</v>
      </c>
      <c r="H283" s="62">
        <v>1</v>
      </c>
      <c r="I283" s="61">
        <f t="shared" ref="I283" si="1042">SUM(I278:I282)</f>
        <v>0</v>
      </c>
      <c r="J283" s="61">
        <f t="shared" ref="J283" si="1043">SUM(J278:J282)</f>
        <v>0</v>
      </c>
      <c r="K283" s="61">
        <f t="shared" ref="K283" si="1044">SUM(K278:K282)</f>
        <v>0</v>
      </c>
      <c r="L283" s="62">
        <v>1</v>
      </c>
      <c r="M283" s="61">
        <f>M278</f>
        <v>0</v>
      </c>
      <c r="N283" s="61">
        <f t="shared" ref="N283" si="1045">SUM(N278:N282)</f>
        <v>0</v>
      </c>
      <c r="O283" s="61">
        <f t="shared" ref="O283" si="1046">SUM(O278:O282)</f>
        <v>0</v>
      </c>
      <c r="P283" s="61">
        <f t="shared" ref="P283" si="1047">SUM(P278:P282)</f>
        <v>0</v>
      </c>
      <c r="Q283" s="62">
        <v>1</v>
      </c>
      <c r="R283" s="61">
        <f>R278</f>
        <v>0</v>
      </c>
      <c r="S283" s="64" t="e">
        <f>S278</f>
        <v>#DIV/0!</v>
      </c>
      <c r="T283" s="125"/>
      <c r="U283" s="61">
        <f t="shared" ref="U283" si="1048">SUM(U278:U282)</f>
        <v>0</v>
      </c>
      <c r="V283" s="61">
        <f t="shared" ref="V283" si="1049">SUM(V278:V282)</f>
        <v>0</v>
      </c>
      <c r="W283" s="61">
        <f t="shared" ref="W283" si="1050">SUM(W278:W282)</f>
        <v>0</v>
      </c>
      <c r="X283" s="62">
        <v>1</v>
      </c>
      <c r="Y283" s="61">
        <f>SUM(Y278:Y282)</f>
        <v>0</v>
      </c>
      <c r="Z283" s="61">
        <f>SUM(Z278:Z282)</f>
        <v>0</v>
      </c>
      <c r="AA283" s="61">
        <f>SUM(AA278:AA282)</f>
        <v>0</v>
      </c>
      <c r="AB283" s="62">
        <v>1</v>
      </c>
      <c r="AC283" s="61">
        <f>AC278</f>
        <v>0</v>
      </c>
      <c r="AD283" s="61">
        <f>SUM(AD278:AD282)</f>
        <v>0</v>
      </c>
      <c r="AE283" s="61">
        <f>SUM(AE278:AE282)</f>
        <v>0</v>
      </c>
      <c r="AF283" s="61">
        <f>SUM(AF278:AF282)</f>
        <v>0</v>
      </c>
      <c r="AG283" s="62">
        <v>1</v>
      </c>
      <c r="AH283" s="61">
        <f>AH278</f>
        <v>0</v>
      </c>
      <c r="AI283" s="64" t="e">
        <f>AI278</f>
        <v>#DIV/0!</v>
      </c>
    </row>
    <row r="284" spans="1:35">
      <c r="A284" s="382">
        <f>A278+1</f>
        <v>47</v>
      </c>
      <c r="B284" s="383"/>
      <c r="C284" s="384"/>
      <c r="D284" s="126" t="s">
        <v>61</v>
      </c>
      <c r="E284" s="80">
        <v>0</v>
      </c>
      <c r="F284" s="80">
        <v>0</v>
      </c>
      <c r="G284" s="79">
        <f>E284+F284</f>
        <v>0</v>
      </c>
      <c r="H284" s="70" t="e">
        <f>G284/$G$289</f>
        <v>#DIV/0!</v>
      </c>
      <c r="I284" s="80">
        <v>0</v>
      </c>
      <c r="J284" s="80">
        <v>0</v>
      </c>
      <c r="K284" s="79">
        <f>I284+J284</f>
        <v>0</v>
      </c>
      <c r="L284" s="70" t="e">
        <f>K284/$K$289</f>
        <v>#DIV/0!</v>
      </c>
      <c r="M284" s="385">
        <v>0</v>
      </c>
      <c r="N284" s="80">
        <v>0</v>
      </c>
      <c r="O284" s="80">
        <v>0</v>
      </c>
      <c r="P284" s="79">
        <f>N284+O284</f>
        <v>0</v>
      </c>
      <c r="Q284" s="70" t="e">
        <f>P284/$P$289</f>
        <v>#DIV/0!</v>
      </c>
      <c r="R284" s="386">
        <f>M289-P289</f>
        <v>0</v>
      </c>
      <c r="S284" s="375" t="e">
        <f>R284/M289</f>
        <v>#DIV/0!</v>
      </c>
      <c r="T284" s="11" t="s">
        <v>61</v>
      </c>
      <c r="U284" s="14">
        <v>0</v>
      </c>
      <c r="V284" s="14">
        <v>0</v>
      </c>
      <c r="W284" s="79">
        <f>U284+V284</f>
        <v>0</v>
      </c>
      <c r="X284" s="70" t="e">
        <f>W284/$W$289</f>
        <v>#DIV/0!</v>
      </c>
      <c r="Y284" s="14">
        <v>0</v>
      </c>
      <c r="Z284" s="14">
        <v>0</v>
      </c>
      <c r="AA284" s="79">
        <f>Y284+Z284</f>
        <v>0</v>
      </c>
      <c r="AB284" s="70" t="e">
        <f>AA284/$AA$289</f>
        <v>#DIV/0!</v>
      </c>
      <c r="AC284" s="385">
        <v>0</v>
      </c>
      <c r="AD284" s="14">
        <v>0</v>
      </c>
      <c r="AE284" s="14">
        <v>0</v>
      </c>
      <c r="AF284" s="79">
        <f>AD284+AE284</f>
        <v>0</v>
      </c>
      <c r="AG284" s="70" t="e">
        <f>AF284/$AF$289</f>
        <v>#DIV/0!</v>
      </c>
      <c r="AH284" s="386">
        <f>AC289-AF289</f>
        <v>0</v>
      </c>
      <c r="AI284" s="375" t="e">
        <f>AH284/AC289</f>
        <v>#DIV/0!</v>
      </c>
    </row>
    <row r="285" spans="1:35" ht="15" customHeight="1">
      <c r="A285" s="382"/>
      <c r="B285" s="383"/>
      <c r="C285" s="384"/>
      <c r="D285" s="126" t="s">
        <v>62</v>
      </c>
      <c r="E285" s="80">
        <v>0</v>
      </c>
      <c r="F285" s="80">
        <v>0</v>
      </c>
      <c r="G285" s="79">
        <f t="shared" ref="G285:G288" si="1051">E285+F285</f>
        <v>0</v>
      </c>
      <c r="H285" s="70" t="e">
        <f t="shared" ref="H285:H288" si="1052">G285/$G$289</f>
        <v>#DIV/0!</v>
      </c>
      <c r="I285" s="80">
        <v>0</v>
      </c>
      <c r="J285" s="80">
        <v>0</v>
      </c>
      <c r="K285" s="79">
        <f t="shared" ref="K285:K288" si="1053">I285+J285</f>
        <v>0</v>
      </c>
      <c r="L285" s="70" t="e">
        <f t="shared" ref="L285:L288" si="1054">K285/$K$289</f>
        <v>#DIV/0!</v>
      </c>
      <c r="M285" s="385"/>
      <c r="N285" s="80">
        <v>0</v>
      </c>
      <c r="O285" s="80">
        <v>0</v>
      </c>
      <c r="P285" s="79">
        <f t="shared" ref="P285:P288" si="1055">N285+O285</f>
        <v>0</v>
      </c>
      <c r="Q285" s="70" t="e">
        <f t="shared" ref="Q285:Q288" si="1056">P285/$P$289</f>
        <v>#DIV/0!</v>
      </c>
      <c r="R285" s="386"/>
      <c r="S285" s="375"/>
      <c r="T285" s="11" t="s">
        <v>62</v>
      </c>
      <c r="U285" s="14">
        <v>0</v>
      </c>
      <c r="V285" s="14">
        <v>0</v>
      </c>
      <c r="W285" s="79">
        <f t="shared" ref="W285:W288" si="1057">U285+V285</f>
        <v>0</v>
      </c>
      <c r="X285" s="70" t="e">
        <f t="shared" ref="X285:X288" si="1058">W285/$W$289</f>
        <v>#DIV/0!</v>
      </c>
      <c r="Y285" s="14">
        <v>0</v>
      </c>
      <c r="Z285" s="14">
        <v>0</v>
      </c>
      <c r="AA285" s="79">
        <f t="shared" ref="AA285:AA288" si="1059">Y285+Z285</f>
        <v>0</v>
      </c>
      <c r="AB285" s="70" t="e">
        <f t="shared" ref="AB285:AB288" si="1060">AA285/$AA$289</f>
        <v>#DIV/0!</v>
      </c>
      <c r="AC285" s="385"/>
      <c r="AD285" s="14">
        <v>0</v>
      </c>
      <c r="AE285" s="14">
        <v>0</v>
      </c>
      <c r="AF285" s="79">
        <f t="shared" ref="AF285:AF288" si="1061">AD285+AE285</f>
        <v>0</v>
      </c>
      <c r="AG285" s="70" t="e">
        <f t="shared" ref="AG285:AG288" si="1062">AF285/$AF$289</f>
        <v>#DIV/0!</v>
      </c>
      <c r="AH285" s="386"/>
      <c r="AI285" s="375"/>
    </row>
    <row r="286" spans="1:35" ht="15" customHeight="1">
      <c r="A286" s="382"/>
      <c r="B286" s="383"/>
      <c r="C286" s="384"/>
      <c r="D286" s="126" t="s">
        <v>63</v>
      </c>
      <c r="E286" s="80">
        <v>0</v>
      </c>
      <c r="F286" s="80">
        <v>0</v>
      </c>
      <c r="G286" s="79">
        <f t="shared" si="1051"/>
        <v>0</v>
      </c>
      <c r="H286" s="70" t="e">
        <f t="shared" si="1052"/>
        <v>#DIV/0!</v>
      </c>
      <c r="I286" s="80">
        <v>0</v>
      </c>
      <c r="J286" s="80">
        <v>0</v>
      </c>
      <c r="K286" s="79">
        <f t="shared" si="1053"/>
        <v>0</v>
      </c>
      <c r="L286" s="70" t="e">
        <f t="shared" si="1054"/>
        <v>#DIV/0!</v>
      </c>
      <c r="M286" s="385"/>
      <c r="N286" s="80">
        <v>0</v>
      </c>
      <c r="O286" s="80">
        <v>0</v>
      </c>
      <c r="P286" s="79">
        <f t="shared" si="1055"/>
        <v>0</v>
      </c>
      <c r="Q286" s="70" t="e">
        <f t="shared" si="1056"/>
        <v>#DIV/0!</v>
      </c>
      <c r="R286" s="386"/>
      <c r="S286" s="375"/>
      <c r="T286" s="11" t="s">
        <v>63</v>
      </c>
      <c r="U286" s="14">
        <v>0</v>
      </c>
      <c r="V286" s="14">
        <v>0</v>
      </c>
      <c r="W286" s="79">
        <f t="shared" si="1057"/>
        <v>0</v>
      </c>
      <c r="X286" s="70" t="e">
        <f t="shared" si="1058"/>
        <v>#DIV/0!</v>
      </c>
      <c r="Y286" s="14">
        <v>0</v>
      </c>
      <c r="Z286" s="14">
        <v>0</v>
      </c>
      <c r="AA286" s="79">
        <f t="shared" si="1059"/>
        <v>0</v>
      </c>
      <c r="AB286" s="70" t="e">
        <f t="shared" si="1060"/>
        <v>#DIV/0!</v>
      </c>
      <c r="AC286" s="385"/>
      <c r="AD286" s="14">
        <v>0</v>
      </c>
      <c r="AE286" s="14">
        <v>0</v>
      </c>
      <c r="AF286" s="79">
        <f t="shared" si="1061"/>
        <v>0</v>
      </c>
      <c r="AG286" s="70" t="e">
        <f t="shared" si="1062"/>
        <v>#DIV/0!</v>
      </c>
      <c r="AH286" s="386"/>
      <c r="AI286" s="375"/>
    </row>
    <row r="287" spans="1:35" ht="15" customHeight="1">
      <c r="A287" s="382"/>
      <c r="B287" s="383"/>
      <c r="C287" s="384"/>
      <c r="D287" s="126" t="s">
        <v>64</v>
      </c>
      <c r="E287" s="80">
        <v>0</v>
      </c>
      <c r="F287" s="80">
        <v>0</v>
      </c>
      <c r="G287" s="79">
        <f t="shared" si="1051"/>
        <v>0</v>
      </c>
      <c r="H287" s="70" t="e">
        <f t="shared" si="1052"/>
        <v>#DIV/0!</v>
      </c>
      <c r="I287" s="80">
        <v>0</v>
      </c>
      <c r="J287" s="80">
        <v>0</v>
      </c>
      <c r="K287" s="79">
        <f t="shared" si="1053"/>
        <v>0</v>
      </c>
      <c r="L287" s="70" t="e">
        <f t="shared" si="1054"/>
        <v>#DIV/0!</v>
      </c>
      <c r="M287" s="385"/>
      <c r="N287" s="80">
        <v>0</v>
      </c>
      <c r="O287" s="80">
        <v>0</v>
      </c>
      <c r="P287" s="79">
        <f t="shared" si="1055"/>
        <v>0</v>
      </c>
      <c r="Q287" s="70" t="e">
        <f t="shared" si="1056"/>
        <v>#DIV/0!</v>
      </c>
      <c r="R287" s="386"/>
      <c r="S287" s="375"/>
      <c r="T287" s="11" t="s">
        <v>64</v>
      </c>
      <c r="U287" s="14">
        <v>0</v>
      </c>
      <c r="V287" s="14">
        <v>0</v>
      </c>
      <c r="W287" s="79">
        <f t="shared" si="1057"/>
        <v>0</v>
      </c>
      <c r="X287" s="70" t="e">
        <f t="shared" si="1058"/>
        <v>#DIV/0!</v>
      </c>
      <c r="Y287" s="14">
        <v>0</v>
      </c>
      <c r="Z287" s="14">
        <v>0</v>
      </c>
      <c r="AA287" s="79">
        <f t="shared" si="1059"/>
        <v>0</v>
      </c>
      <c r="AB287" s="70" t="e">
        <f t="shared" si="1060"/>
        <v>#DIV/0!</v>
      </c>
      <c r="AC287" s="385"/>
      <c r="AD287" s="14">
        <v>0</v>
      </c>
      <c r="AE287" s="14">
        <v>0</v>
      </c>
      <c r="AF287" s="79">
        <f t="shared" si="1061"/>
        <v>0</v>
      </c>
      <c r="AG287" s="70" t="e">
        <f t="shared" si="1062"/>
        <v>#DIV/0!</v>
      </c>
      <c r="AH287" s="386"/>
      <c r="AI287" s="375"/>
    </row>
    <row r="288" spans="1:35" ht="15.75" thickBot="1">
      <c r="A288" s="382"/>
      <c r="B288" s="383"/>
      <c r="C288" s="384"/>
      <c r="D288" s="126" t="s">
        <v>65</v>
      </c>
      <c r="E288" s="80">
        <v>0</v>
      </c>
      <c r="F288" s="80">
        <v>0</v>
      </c>
      <c r="G288" s="79">
        <f t="shared" si="1051"/>
        <v>0</v>
      </c>
      <c r="H288" s="70" t="e">
        <f t="shared" si="1052"/>
        <v>#DIV/0!</v>
      </c>
      <c r="I288" s="80">
        <v>0</v>
      </c>
      <c r="J288" s="80">
        <v>0</v>
      </c>
      <c r="K288" s="79">
        <f t="shared" si="1053"/>
        <v>0</v>
      </c>
      <c r="L288" s="70" t="e">
        <f t="shared" si="1054"/>
        <v>#DIV/0!</v>
      </c>
      <c r="M288" s="385"/>
      <c r="N288" s="80">
        <v>0</v>
      </c>
      <c r="O288" s="80">
        <v>0</v>
      </c>
      <c r="P288" s="79">
        <f t="shared" si="1055"/>
        <v>0</v>
      </c>
      <c r="Q288" s="70" t="e">
        <f t="shared" si="1056"/>
        <v>#DIV/0!</v>
      </c>
      <c r="R288" s="386"/>
      <c r="S288" s="375"/>
      <c r="T288" s="11" t="s">
        <v>65</v>
      </c>
      <c r="U288" s="14">
        <v>0</v>
      </c>
      <c r="V288" s="14">
        <v>0</v>
      </c>
      <c r="W288" s="79">
        <f t="shared" si="1057"/>
        <v>0</v>
      </c>
      <c r="X288" s="70" t="e">
        <f t="shared" si="1058"/>
        <v>#DIV/0!</v>
      </c>
      <c r="Y288" s="14">
        <v>0</v>
      </c>
      <c r="Z288" s="14">
        <v>0</v>
      </c>
      <c r="AA288" s="79">
        <f t="shared" si="1059"/>
        <v>0</v>
      </c>
      <c r="AB288" s="70" t="e">
        <f t="shared" si="1060"/>
        <v>#DIV/0!</v>
      </c>
      <c r="AC288" s="385"/>
      <c r="AD288" s="14">
        <v>0</v>
      </c>
      <c r="AE288" s="14">
        <v>0</v>
      </c>
      <c r="AF288" s="79">
        <f t="shared" si="1061"/>
        <v>0</v>
      </c>
      <c r="AG288" s="70" t="e">
        <f t="shared" si="1062"/>
        <v>#DIV/0!</v>
      </c>
      <c r="AH288" s="386"/>
      <c r="AI288" s="375"/>
    </row>
    <row r="289" spans="1:35" s="72" customFormat="1" ht="15.75" thickBot="1">
      <c r="A289" s="381" t="s">
        <v>68</v>
      </c>
      <c r="B289" s="377"/>
      <c r="C289" s="378"/>
      <c r="D289" s="78"/>
      <c r="E289" s="61">
        <f>SUM(E284:E288)</f>
        <v>0</v>
      </c>
      <c r="F289" s="61">
        <f t="shared" ref="F289" si="1063">SUM(F284:F288)</f>
        <v>0</v>
      </c>
      <c r="G289" s="61">
        <f t="shared" ref="G289" si="1064">SUM(G284:G288)</f>
        <v>0</v>
      </c>
      <c r="H289" s="62">
        <v>1</v>
      </c>
      <c r="I289" s="61">
        <f t="shared" ref="I289" si="1065">SUM(I284:I288)</f>
        <v>0</v>
      </c>
      <c r="J289" s="61">
        <f t="shared" ref="J289" si="1066">SUM(J284:J288)</f>
        <v>0</v>
      </c>
      <c r="K289" s="61">
        <f t="shared" ref="K289" si="1067">SUM(K284:K288)</f>
        <v>0</v>
      </c>
      <c r="L289" s="62">
        <v>1</v>
      </c>
      <c r="M289" s="61">
        <f>M284</f>
        <v>0</v>
      </c>
      <c r="N289" s="61">
        <f t="shared" ref="N289" si="1068">SUM(N284:N288)</f>
        <v>0</v>
      </c>
      <c r="O289" s="61">
        <f t="shared" ref="O289" si="1069">SUM(O284:O288)</f>
        <v>0</v>
      </c>
      <c r="P289" s="61">
        <f t="shared" ref="P289" si="1070">SUM(P284:P288)</f>
        <v>0</v>
      </c>
      <c r="Q289" s="62">
        <v>1</v>
      </c>
      <c r="R289" s="61">
        <f>R284</f>
        <v>0</v>
      </c>
      <c r="S289" s="64" t="e">
        <f>S284</f>
        <v>#DIV/0!</v>
      </c>
      <c r="T289" s="125"/>
      <c r="U289" s="61">
        <f t="shared" ref="U289" si="1071">SUM(U284:U288)</f>
        <v>0</v>
      </c>
      <c r="V289" s="61">
        <f t="shared" ref="V289" si="1072">SUM(V284:V288)</f>
        <v>0</v>
      </c>
      <c r="W289" s="61">
        <f t="shared" ref="W289" si="1073">SUM(W284:W288)</f>
        <v>0</v>
      </c>
      <c r="X289" s="62">
        <v>1</v>
      </c>
      <c r="Y289" s="61">
        <f>SUM(Y284:Y288)</f>
        <v>0</v>
      </c>
      <c r="Z289" s="61">
        <f>SUM(Z284:Z288)</f>
        <v>0</v>
      </c>
      <c r="AA289" s="61">
        <f>SUM(AA284:AA288)</f>
        <v>0</v>
      </c>
      <c r="AB289" s="62">
        <v>1</v>
      </c>
      <c r="AC289" s="61">
        <f>AC284</f>
        <v>0</v>
      </c>
      <c r="AD289" s="61">
        <f>SUM(AD284:AD288)</f>
        <v>0</v>
      </c>
      <c r="AE289" s="61">
        <f>SUM(AE284:AE288)</f>
        <v>0</v>
      </c>
      <c r="AF289" s="61">
        <f>SUM(AF284:AF288)</f>
        <v>0</v>
      </c>
      <c r="AG289" s="62">
        <v>1</v>
      </c>
      <c r="AH289" s="61">
        <f>AH284</f>
        <v>0</v>
      </c>
      <c r="AI289" s="64" t="e">
        <f>AI284</f>
        <v>#DIV/0!</v>
      </c>
    </row>
    <row r="290" spans="1:35">
      <c r="A290" s="382">
        <f>A284+1</f>
        <v>48</v>
      </c>
      <c r="B290" s="383"/>
      <c r="C290" s="384"/>
      <c r="D290" s="126" t="s">
        <v>61</v>
      </c>
      <c r="E290" s="80">
        <v>0</v>
      </c>
      <c r="F290" s="80">
        <v>0</v>
      </c>
      <c r="G290" s="79">
        <f>E290+F290</f>
        <v>0</v>
      </c>
      <c r="H290" s="70" t="e">
        <f>G290/$G$295</f>
        <v>#DIV/0!</v>
      </c>
      <c r="I290" s="80">
        <v>0</v>
      </c>
      <c r="J290" s="80">
        <v>0</v>
      </c>
      <c r="K290" s="79">
        <f>I290+J290</f>
        <v>0</v>
      </c>
      <c r="L290" s="70" t="e">
        <f>K290/$K$295</f>
        <v>#DIV/0!</v>
      </c>
      <c r="M290" s="385">
        <v>0</v>
      </c>
      <c r="N290" s="80">
        <v>0</v>
      </c>
      <c r="O290" s="80">
        <v>0</v>
      </c>
      <c r="P290" s="79">
        <f>N290+O290</f>
        <v>0</v>
      </c>
      <c r="Q290" s="70" t="e">
        <f>P290/$P$295</f>
        <v>#DIV/0!</v>
      </c>
      <c r="R290" s="386">
        <f>M295-P295</f>
        <v>0</v>
      </c>
      <c r="S290" s="375" t="e">
        <f>R290/M295</f>
        <v>#DIV/0!</v>
      </c>
      <c r="T290" s="11" t="s">
        <v>61</v>
      </c>
      <c r="U290" s="14">
        <v>0</v>
      </c>
      <c r="V290" s="14">
        <v>0</v>
      </c>
      <c r="W290" s="79">
        <f>U290+V290</f>
        <v>0</v>
      </c>
      <c r="X290" s="70" t="e">
        <f>W290/$W$295</f>
        <v>#DIV/0!</v>
      </c>
      <c r="Y290" s="14">
        <v>0</v>
      </c>
      <c r="Z290" s="14">
        <v>0</v>
      </c>
      <c r="AA290" s="79">
        <f>Y290+Z290</f>
        <v>0</v>
      </c>
      <c r="AB290" s="70" t="e">
        <f>AA290/$AA$295</f>
        <v>#DIV/0!</v>
      </c>
      <c r="AC290" s="385">
        <v>0</v>
      </c>
      <c r="AD290" s="14">
        <v>0</v>
      </c>
      <c r="AE290" s="14">
        <v>0</v>
      </c>
      <c r="AF290" s="79">
        <f>AD290+AE290</f>
        <v>0</v>
      </c>
      <c r="AG290" s="70" t="e">
        <f>AF290/$AF$295</f>
        <v>#DIV/0!</v>
      </c>
      <c r="AH290" s="386">
        <f>AC295-AF295</f>
        <v>0</v>
      </c>
      <c r="AI290" s="375" t="e">
        <f>AH290/AC295</f>
        <v>#DIV/0!</v>
      </c>
    </row>
    <row r="291" spans="1:35" ht="15" customHeight="1">
      <c r="A291" s="382"/>
      <c r="B291" s="383"/>
      <c r="C291" s="384"/>
      <c r="D291" s="126" t="s">
        <v>62</v>
      </c>
      <c r="E291" s="80">
        <v>0</v>
      </c>
      <c r="F291" s="80">
        <v>0</v>
      </c>
      <c r="G291" s="79">
        <f t="shared" ref="G291:G294" si="1074">E291+F291</f>
        <v>0</v>
      </c>
      <c r="H291" s="70" t="e">
        <f t="shared" ref="H291:H294" si="1075">G291/$G$295</f>
        <v>#DIV/0!</v>
      </c>
      <c r="I291" s="80">
        <v>0</v>
      </c>
      <c r="J291" s="80">
        <v>0</v>
      </c>
      <c r="K291" s="79">
        <f t="shared" ref="K291:K294" si="1076">I291+J291</f>
        <v>0</v>
      </c>
      <c r="L291" s="70" t="e">
        <f t="shared" ref="L291:L294" si="1077">K291/$K$295</f>
        <v>#DIV/0!</v>
      </c>
      <c r="M291" s="385"/>
      <c r="N291" s="80">
        <v>0</v>
      </c>
      <c r="O291" s="80">
        <v>0</v>
      </c>
      <c r="P291" s="79">
        <f t="shared" ref="P291:P294" si="1078">N291+O291</f>
        <v>0</v>
      </c>
      <c r="Q291" s="70" t="e">
        <f t="shared" ref="Q291:Q294" si="1079">P291/$P$295</f>
        <v>#DIV/0!</v>
      </c>
      <c r="R291" s="386"/>
      <c r="S291" s="375"/>
      <c r="T291" s="11" t="s">
        <v>62</v>
      </c>
      <c r="U291" s="14">
        <v>0</v>
      </c>
      <c r="V291" s="14">
        <v>0</v>
      </c>
      <c r="W291" s="79">
        <f t="shared" ref="W291:W294" si="1080">U291+V291</f>
        <v>0</v>
      </c>
      <c r="X291" s="70" t="e">
        <f t="shared" ref="X291:X294" si="1081">W291/$W$295</f>
        <v>#DIV/0!</v>
      </c>
      <c r="Y291" s="14">
        <v>0</v>
      </c>
      <c r="Z291" s="14">
        <v>0</v>
      </c>
      <c r="AA291" s="79">
        <f t="shared" ref="AA291:AA294" si="1082">Y291+Z291</f>
        <v>0</v>
      </c>
      <c r="AB291" s="70" t="e">
        <f t="shared" ref="AB291:AB294" si="1083">AA291/$AA$295</f>
        <v>#DIV/0!</v>
      </c>
      <c r="AC291" s="385"/>
      <c r="AD291" s="14">
        <v>0</v>
      </c>
      <c r="AE291" s="14">
        <v>0</v>
      </c>
      <c r="AF291" s="79">
        <f t="shared" ref="AF291:AF294" si="1084">AD291+AE291</f>
        <v>0</v>
      </c>
      <c r="AG291" s="70" t="e">
        <f t="shared" ref="AG291:AG294" si="1085">AF291/$AF$295</f>
        <v>#DIV/0!</v>
      </c>
      <c r="AH291" s="386"/>
      <c r="AI291" s="375"/>
    </row>
    <row r="292" spans="1:35" ht="15" customHeight="1">
      <c r="A292" s="382"/>
      <c r="B292" s="383"/>
      <c r="C292" s="384"/>
      <c r="D292" s="126" t="s">
        <v>63</v>
      </c>
      <c r="E292" s="80">
        <v>0</v>
      </c>
      <c r="F292" s="80">
        <v>0</v>
      </c>
      <c r="G292" s="79">
        <f t="shared" si="1074"/>
        <v>0</v>
      </c>
      <c r="H292" s="70" t="e">
        <f t="shared" si="1075"/>
        <v>#DIV/0!</v>
      </c>
      <c r="I292" s="80">
        <v>0</v>
      </c>
      <c r="J292" s="80">
        <v>0</v>
      </c>
      <c r="K292" s="79">
        <f t="shared" si="1076"/>
        <v>0</v>
      </c>
      <c r="L292" s="70" t="e">
        <f t="shared" si="1077"/>
        <v>#DIV/0!</v>
      </c>
      <c r="M292" s="385"/>
      <c r="N292" s="80">
        <v>0</v>
      </c>
      <c r="O292" s="80">
        <v>0</v>
      </c>
      <c r="P292" s="79">
        <f t="shared" si="1078"/>
        <v>0</v>
      </c>
      <c r="Q292" s="70" t="e">
        <f t="shared" si="1079"/>
        <v>#DIV/0!</v>
      </c>
      <c r="R292" s="386"/>
      <c r="S292" s="375"/>
      <c r="T292" s="11" t="s">
        <v>63</v>
      </c>
      <c r="U292" s="14">
        <v>0</v>
      </c>
      <c r="V292" s="14">
        <v>0</v>
      </c>
      <c r="W292" s="79">
        <f t="shared" si="1080"/>
        <v>0</v>
      </c>
      <c r="X292" s="70" t="e">
        <f t="shared" si="1081"/>
        <v>#DIV/0!</v>
      </c>
      <c r="Y292" s="14">
        <v>0</v>
      </c>
      <c r="Z292" s="14">
        <v>0</v>
      </c>
      <c r="AA292" s="79">
        <f t="shared" si="1082"/>
        <v>0</v>
      </c>
      <c r="AB292" s="70" t="e">
        <f t="shared" si="1083"/>
        <v>#DIV/0!</v>
      </c>
      <c r="AC292" s="385"/>
      <c r="AD292" s="14">
        <v>0</v>
      </c>
      <c r="AE292" s="14">
        <v>0</v>
      </c>
      <c r="AF292" s="79">
        <f t="shared" si="1084"/>
        <v>0</v>
      </c>
      <c r="AG292" s="70" t="e">
        <f t="shared" si="1085"/>
        <v>#DIV/0!</v>
      </c>
      <c r="AH292" s="386"/>
      <c r="AI292" s="375"/>
    </row>
    <row r="293" spans="1:35" ht="15" customHeight="1">
      <c r="A293" s="382"/>
      <c r="B293" s="383"/>
      <c r="C293" s="384"/>
      <c r="D293" s="126" t="s">
        <v>64</v>
      </c>
      <c r="E293" s="80">
        <v>0</v>
      </c>
      <c r="F293" s="80">
        <v>0</v>
      </c>
      <c r="G293" s="79">
        <f t="shared" si="1074"/>
        <v>0</v>
      </c>
      <c r="H293" s="70" t="e">
        <f t="shared" si="1075"/>
        <v>#DIV/0!</v>
      </c>
      <c r="I293" s="80">
        <v>0</v>
      </c>
      <c r="J293" s="80">
        <v>0</v>
      </c>
      <c r="K293" s="79">
        <f t="shared" si="1076"/>
        <v>0</v>
      </c>
      <c r="L293" s="70" t="e">
        <f t="shared" si="1077"/>
        <v>#DIV/0!</v>
      </c>
      <c r="M293" s="385"/>
      <c r="N293" s="80">
        <v>0</v>
      </c>
      <c r="O293" s="80">
        <v>0</v>
      </c>
      <c r="P293" s="79">
        <f t="shared" si="1078"/>
        <v>0</v>
      </c>
      <c r="Q293" s="70" t="e">
        <f t="shared" si="1079"/>
        <v>#DIV/0!</v>
      </c>
      <c r="R293" s="386"/>
      <c r="S293" s="375"/>
      <c r="T293" s="11" t="s">
        <v>64</v>
      </c>
      <c r="U293" s="14">
        <v>0</v>
      </c>
      <c r="V293" s="14">
        <v>0</v>
      </c>
      <c r="W293" s="79">
        <f t="shared" si="1080"/>
        <v>0</v>
      </c>
      <c r="X293" s="70" t="e">
        <f t="shared" si="1081"/>
        <v>#DIV/0!</v>
      </c>
      <c r="Y293" s="14">
        <v>0</v>
      </c>
      <c r="Z293" s="14">
        <v>0</v>
      </c>
      <c r="AA293" s="79">
        <f t="shared" si="1082"/>
        <v>0</v>
      </c>
      <c r="AB293" s="70" t="e">
        <f t="shared" si="1083"/>
        <v>#DIV/0!</v>
      </c>
      <c r="AC293" s="385"/>
      <c r="AD293" s="14">
        <v>0</v>
      </c>
      <c r="AE293" s="14">
        <v>0</v>
      </c>
      <c r="AF293" s="79">
        <f t="shared" si="1084"/>
        <v>0</v>
      </c>
      <c r="AG293" s="70" t="e">
        <f t="shared" si="1085"/>
        <v>#DIV/0!</v>
      </c>
      <c r="AH293" s="386"/>
      <c r="AI293" s="375"/>
    </row>
    <row r="294" spans="1:35" ht="15.75" thickBot="1">
      <c r="A294" s="382"/>
      <c r="B294" s="383"/>
      <c r="C294" s="384"/>
      <c r="D294" s="126" t="s">
        <v>65</v>
      </c>
      <c r="E294" s="80">
        <v>0</v>
      </c>
      <c r="F294" s="80">
        <v>0</v>
      </c>
      <c r="G294" s="79">
        <f t="shared" si="1074"/>
        <v>0</v>
      </c>
      <c r="H294" s="70" t="e">
        <f t="shared" si="1075"/>
        <v>#DIV/0!</v>
      </c>
      <c r="I294" s="80">
        <v>0</v>
      </c>
      <c r="J294" s="80">
        <v>0</v>
      </c>
      <c r="K294" s="79">
        <f t="shared" si="1076"/>
        <v>0</v>
      </c>
      <c r="L294" s="70" t="e">
        <f t="shared" si="1077"/>
        <v>#DIV/0!</v>
      </c>
      <c r="M294" s="385"/>
      <c r="N294" s="80">
        <v>0</v>
      </c>
      <c r="O294" s="80">
        <v>0</v>
      </c>
      <c r="P294" s="79">
        <f t="shared" si="1078"/>
        <v>0</v>
      </c>
      <c r="Q294" s="70" t="e">
        <f t="shared" si="1079"/>
        <v>#DIV/0!</v>
      </c>
      <c r="R294" s="386"/>
      <c r="S294" s="375"/>
      <c r="T294" s="11" t="s">
        <v>65</v>
      </c>
      <c r="U294" s="14">
        <v>0</v>
      </c>
      <c r="V294" s="14">
        <v>0</v>
      </c>
      <c r="W294" s="79">
        <f t="shared" si="1080"/>
        <v>0</v>
      </c>
      <c r="X294" s="70" t="e">
        <f t="shared" si="1081"/>
        <v>#DIV/0!</v>
      </c>
      <c r="Y294" s="14">
        <v>0</v>
      </c>
      <c r="Z294" s="14">
        <v>0</v>
      </c>
      <c r="AA294" s="79">
        <f t="shared" si="1082"/>
        <v>0</v>
      </c>
      <c r="AB294" s="70" t="e">
        <f t="shared" si="1083"/>
        <v>#DIV/0!</v>
      </c>
      <c r="AC294" s="385"/>
      <c r="AD294" s="14">
        <v>0</v>
      </c>
      <c r="AE294" s="14">
        <v>0</v>
      </c>
      <c r="AF294" s="79">
        <f t="shared" si="1084"/>
        <v>0</v>
      </c>
      <c r="AG294" s="70" t="e">
        <f t="shared" si="1085"/>
        <v>#DIV/0!</v>
      </c>
      <c r="AH294" s="386"/>
      <c r="AI294" s="375"/>
    </row>
    <row r="295" spans="1:35" s="72" customFormat="1" ht="15.75" thickBot="1">
      <c r="A295" s="381" t="s">
        <v>68</v>
      </c>
      <c r="B295" s="377"/>
      <c r="C295" s="378"/>
      <c r="D295" s="78"/>
      <c r="E295" s="61">
        <f>SUM(E290:E294)</f>
        <v>0</v>
      </c>
      <c r="F295" s="61">
        <f t="shared" ref="F295" si="1086">SUM(F290:F294)</f>
        <v>0</v>
      </c>
      <c r="G295" s="61">
        <f t="shared" ref="G295" si="1087">SUM(G290:G294)</f>
        <v>0</v>
      </c>
      <c r="H295" s="62">
        <v>1</v>
      </c>
      <c r="I295" s="61">
        <f t="shared" ref="I295" si="1088">SUM(I290:I294)</f>
        <v>0</v>
      </c>
      <c r="J295" s="61">
        <f t="shared" ref="J295" si="1089">SUM(J290:J294)</f>
        <v>0</v>
      </c>
      <c r="K295" s="61">
        <f t="shared" ref="K295" si="1090">SUM(K290:K294)</f>
        <v>0</v>
      </c>
      <c r="L295" s="62">
        <v>1</v>
      </c>
      <c r="M295" s="61">
        <f>M290</f>
        <v>0</v>
      </c>
      <c r="N295" s="61">
        <f t="shared" ref="N295" si="1091">SUM(N290:N294)</f>
        <v>0</v>
      </c>
      <c r="O295" s="61">
        <f t="shared" ref="O295" si="1092">SUM(O290:O294)</f>
        <v>0</v>
      </c>
      <c r="P295" s="61">
        <f t="shared" ref="P295" si="1093">SUM(P290:P294)</f>
        <v>0</v>
      </c>
      <c r="Q295" s="62">
        <v>1</v>
      </c>
      <c r="R295" s="61">
        <f>R290</f>
        <v>0</v>
      </c>
      <c r="S295" s="64" t="e">
        <f>S290</f>
        <v>#DIV/0!</v>
      </c>
      <c r="T295" s="125"/>
      <c r="U295" s="61">
        <f t="shared" ref="U295" si="1094">SUM(U290:U294)</f>
        <v>0</v>
      </c>
      <c r="V295" s="61">
        <f t="shared" ref="V295" si="1095">SUM(V290:V294)</f>
        <v>0</v>
      </c>
      <c r="W295" s="61">
        <f t="shared" ref="W295" si="1096">SUM(W290:W294)</f>
        <v>0</v>
      </c>
      <c r="X295" s="62">
        <v>1</v>
      </c>
      <c r="Y295" s="61">
        <f>SUM(Y290:Y294)</f>
        <v>0</v>
      </c>
      <c r="Z295" s="61">
        <f>SUM(Z290:Z294)</f>
        <v>0</v>
      </c>
      <c r="AA295" s="61">
        <f>SUM(AA290:AA294)</f>
        <v>0</v>
      </c>
      <c r="AB295" s="62">
        <v>1</v>
      </c>
      <c r="AC295" s="61">
        <f>AC290</f>
        <v>0</v>
      </c>
      <c r="AD295" s="61">
        <f>SUM(AD290:AD294)</f>
        <v>0</v>
      </c>
      <c r="AE295" s="61">
        <f>SUM(AE290:AE294)</f>
        <v>0</v>
      </c>
      <c r="AF295" s="61">
        <f>SUM(AF290:AF294)</f>
        <v>0</v>
      </c>
      <c r="AG295" s="62">
        <v>1</v>
      </c>
      <c r="AH295" s="61">
        <f>AH290</f>
        <v>0</v>
      </c>
      <c r="AI295" s="64" t="e">
        <f>AI290</f>
        <v>#DIV/0!</v>
      </c>
    </row>
    <row r="296" spans="1:35">
      <c r="A296" s="382">
        <f>A290+1</f>
        <v>49</v>
      </c>
      <c r="B296" s="383"/>
      <c r="C296" s="384"/>
      <c r="D296" s="126" t="s">
        <v>61</v>
      </c>
      <c r="E296" s="80">
        <v>0</v>
      </c>
      <c r="F296" s="80">
        <v>0</v>
      </c>
      <c r="G296" s="79">
        <f>E296+F296</f>
        <v>0</v>
      </c>
      <c r="H296" s="70" t="e">
        <f>G296/$G$301</f>
        <v>#DIV/0!</v>
      </c>
      <c r="I296" s="80">
        <v>0</v>
      </c>
      <c r="J296" s="80">
        <v>0</v>
      </c>
      <c r="K296" s="79">
        <f>I296+J296</f>
        <v>0</v>
      </c>
      <c r="L296" s="70" t="e">
        <f>K296/$K$301</f>
        <v>#DIV/0!</v>
      </c>
      <c r="M296" s="385">
        <v>0</v>
      </c>
      <c r="N296" s="80">
        <v>0</v>
      </c>
      <c r="O296" s="80">
        <v>0</v>
      </c>
      <c r="P296" s="79">
        <f>N296+O296</f>
        <v>0</v>
      </c>
      <c r="Q296" s="70" t="e">
        <f>P296/$P$301</f>
        <v>#DIV/0!</v>
      </c>
      <c r="R296" s="386">
        <f>M301-P301</f>
        <v>0</v>
      </c>
      <c r="S296" s="375" t="e">
        <f>R296/M301</f>
        <v>#DIV/0!</v>
      </c>
      <c r="T296" s="11" t="s">
        <v>61</v>
      </c>
      <c r="U296" s="14">
        <v>0</v>
      </c>
      <c r="V296" s="14">
        <v>0</v>
      </c>
      <c r="W296" s="79">
        <f>U296+V296</f>
        <v>0</v>
      </c>
      <c r="X296" s="70" t="e">
        <f>W296/$W$301</f>
        <v>#DIV/0!</v>
      </c>
      <c r="Y296" s="14">
        <v>0</v>
      </c>
      <c r="Z296" s="14">
        <v>0</v>
      </c>
      <c r="AA296" s="79">
        <f>Y296+Z296</f>
        <v>0</v>
      </c>
      <c r="AB296" s="70" t="e">
        <f>AA296/$AA$301</f>
        <v>#DIV/0!</v>
      </c>
      <c r="AC296" s="385">
        <v>0</v>
      </c>
      <c r="AD296" s="14">
        <v>0</v>
      </c>
      <c r="AE296" s="14">
        <v>0</v>
      </c>
      <c r="AF296" s="79">
        <f>AD296+AE296</f>
        <v>0</v>
      </c>
      <c r="AG296" s="70" t="e">
        <f>AF296/$AF$301</f>
        <v>#DIV/0!</v>
      </c>
      <c r="AH296" s="386">
        <f>AC301-AF301</f>
        <v>0</v>
      </c>
      <c r="AI296" s="375" t="e">
        <f>AH296/AC301</f>
        <v>#DIV/0!</v>
      </c>
    </row>
    <row r="297" spans="1:35" ht="15" customHeight="1">
      <c r="A297" s="382"/>
      <c r="B297" s="383"/>
      <c r="C297" s="384"/>
      <c r="D297" s="126" t="s">
        <v>62</v>
      </c>
      <c r="E297" s="80">
        <v>0</v>
      </c>
      <c r="F297" s="80">
        <v>0</v>
      </c>
      <c r="G297" s="79">
        <f t="shared" ref="G297:G300" si="1097">E297+F297</f>
        <v>0</v>
      </c>
      <c r="H297" s="70" t="e">
        <f t="shared" ref="H297:H300" si="1098">G297/$G$301</f>
        <v>#DIV/0!</v>
      </c>
      <c r="I297" s="80">
        <v>0</v>
      </c>
      <c r="J297" s="80">
        <v>0</v>
      </c>
      <c r="K297" s="79">
        <f t="shared" ref="K297:K300" si="1099">I297+J297</f>
        <v>0</v>
      </c>
      <c r="L297" s="70" t="e">
        <f t="shared" ref="L297:L300" si="1100">K297/$K$301</f>
        <v>#DIV/0!</v>
      </c>
      <c r="M297" s="385"/>
      <c r="N297" s="80">
        <v>0</v>
      </c>
      <c r="O297" s="80">
        <v>0</v>
      </c>
      <c r="P297" s="79">
        <f t="shared" ref="P297:P300" si="1101">N297+O297</f>
        <v>0</v>
      </c>
      <c r="Q297" s="70" t="e">
        <f t="shared" ref="Q297:Q300" si="1102">P297/$P$301</f>
        <v>#DIV/0!</v>
      </c>
      <c r="R297" s="386"/>
      <c r="S297" s="375"/>
      <c r="T297" s="11" t="s">
        <v>62</v>
      </c>
      <c r="U297" s="14">
        <v>0</v>
      </c>
      <c r="V297" s="14">
        <v>0</v>
      </c>
      <c r="W297" s="79">
        <f t="shared" ref="W297:W300" si="1103">U297+V297</f>
        <v>0</v>
      </c>
      <c r="X297" s="70" t="e">
        <f t="shared" ref="X297:X300" si="1104">W297/$W$301</f>
        <v>#DIV/0!</v>
      </c>
      <c r="Y297" s="14">
        <v>0</v>
      </c>
      <c r="Z297" s="14">
        <v>0</v>
      </c>
      <c r="AA297" s="79">
        <f t="shared" ref="AA297:AA300" si="1105">Y297+Z297</f>
        <v>0</v>
      </c>
      <c r="AB297" s="70" t="e">
        <f t="shared" ref="AB297:AB300" si="1106">AA297/$AA$301</f>
        <v>#DIV/0!</v>
      </c>
      <c r="AC297" s="385"/>
      <c r="AD297" s="14">
        <v>0</v>
      </c>
      <c r="AE297" s="14">
        <v>0</v>
      </c>
      <c r="AF297" s="79">
        <f t="shared" ref="AF297:AF300" si="1107">AD297+AE297</f>
        <v>0</v>
      </c>
      <c r="AG297" s="70" t="e">
        <f t="shared" ref="AG297:AG300" si="1108">AF297/$AF$301</f>
        <v>#DIV/0!</v>
      </c>
      <c r="AH297" s="386"/>
      <c r="AI297" s="375"/>
    </row>
    <row r="298" spans="1:35" ht="15" customHeight="1">
      <c r="A298" s="382"/>
      <c r="B298" s="383"/>
      <c r="C298" s="384"/>
      <c r="D298" s="126" t="s">
        <v>63</v>
      </c>
      <c r="E298" s="80">
        <v>0</v>
      </c>
      <c r="F298" s="80">
        <v>0</v>
      </c>
      <c r="G298" s="79">
        <f t="shared" si="1097"/>
        <v>0</v>
      </c>
      <c r="H298" s="70" t="e">
        <f t="shared" si="1098"/>
        <v>#DIV/0!</v>
      </c>
      <c r="I298" s="80">
        <v>0</v>
      </c>
      <c r="J298" s="80">
        <v>0</v>
      </c>
      <c r="K298" s="79">
        <f t="shared" si="1099"/>
        <v>0</v>
      </c>
      <c r="L298" s="70" t="e">
        <f t="shared" si="1100"/>
        <v>#DIV/0!</v>
      </c>
      <c r="M298" s="385"/>
      <c r="N298" s="80">
        <v>0</v>
      </c>
      <c r="O298" s="80">
        <v>0</v>
      </c>
      <c r="P298" s="79">
        <f t="shared" si="1101"/>
        <v>0</v>
      </c>
      <c r="Q298" s="70" t="e">
        <f t="shared" si="1102"/>
        <v>#DIV/0!</v>
      </c>
      <c r="R298" s="386"/>
      <c r="S298" s="375"/>
      <c r="T298" s="11" t="s">
        <v>63</v>
      </c>
      <c r="U298" s="14">
        <v>0</v>
      </c>
      <c r="V298" s="14">
        <v>0</v>
      </c>
      <c r="W298" s="79">
        <f t="shared" si="1103"/>
        <v>0</v>
      </c>
      <c r="X298" s="70" t="e">
        <f t="shared" si="1104"/>
        <v>#DIV/0!</v>
      </c>
      <c r="Y298" s="14">
        <v>0</v>
      </c>
      <c r="Z298" s="14">
        <v>0</v>
      </c>
      <c r="AA298" s="79">
        <f t="shared" si="1105"/>
        <v>0</v>
      </c>
      <c r="AB298" s="70" t="e">
        <f t="shared" si="1106"/>
        <v>#DIV/0!</v>
      </c>
      <c r="AC298" s="385"/>
      <c r="AD298" s="14">
        <v>0</v>
      </c>
      <c r="AE298" s="14">
        <v>0</v>
      </c>
      <c r="AF298" s="79">
        <f t="shared" si="1107"/>
        <v>0</v>
      </c>
      <c r="AG298" s="70" t="e">
        <f t="shared" si="1108"/>
        <v>#DIV/0!</v>
      </c>
      <c r="AH298" s="386"/>
      <c r="AI298" s="375"/>
    </row>
    <row r="299" spans="1:35" ht="15" customHeight="1">
      <c r="A299" s="382"/>
      <c r="B299" s="383"/>
      <c r="C299" s="384"/>
      <c r="D299" s="126" t="s">
        <v>64</v>
      </c>
      <c r="E299" s="80">
        <v>0</v>
      </c>
      <c r="F299" s="80">
        <v>0</v>
      </c>
      <c r="G299" s="79">
        <f t="shared" si="1097"/>
        <v>0</v>
      </c>
      <c r="H299" s="70" t="e">
        <f t="shared" si="1098"/>
        <v>#DIV/0!</v>
      </c>
      <c r="I299" s="80">
        <v>0</v>
      </c>
      <c r="J299" s="80">
        <v>0</v>
      </c>
      <c r="K299" s="79">
        <f t="shared" si="1099"/>
        <v>0</v>
      </c>
      <c r="L299" s="70" t="e">
        <f t="shared" si="1100"/>
        <v>#DIV/0!</v>
      </c>
      <c r="M299" s="385"/>
      <c r="N299" s="80">
        <v>0</v>
      </c>
      <c r="O299" s="80">
        <v>0</v>
      </c>
      <c r="P299" s="79">
        <f t="shared" si="1101"/>
        <v>0</v>
      </c>
      <c r="Q299" s="70" t="e">
        <f t="shared" si="1102"/>
        <v>#DIV/0!</v>
      </c>
      <c r="R299" s="386"/>
      <c r="S299" s="375"/>
      <c r="T299" s="11" t="s">
        <v>64</v>
      </c>
      <c r="U299" s="14">
        <v>0</v>
      </c>
      <c r="V299" s="14">
        <v>0</v>
      </c>
      <c r="W299" s="79">
        <f t="shared" si="1103"/>
        <v>0</v>
      </c>
      <c r="X299" s="70" t="e">
        <f t="shared" si="1104"/>
        <v>#DIV/0!</v>
      </c>
      <c r="Y299" s="14">
        <v>0</v>
      </c>
      <c r="Z299" s="14">
        <v>0</v>
      </c>
      <c r="AA299" s="79">
        <f t="shared" si="1105"/>
        <v>0</v>
      </c>
      <c r="AB299" s="70" t="e">
        <f t="shared" si="1106"/>
        <v>#DIV/0!</v>
      </c>
      <c r="AC299" s="385"/>
      <c r="AD299" s="14">
        <v>0</v>
      </c>
      <c r="AE299" s="14">
        <v>0</v>
      </c>
      <c r="AF299" s="79">
        <f t="shared" si="1107"/>
        <v>0</v>
      </c>
      <c r="AG299" s="70" t="e">
        <f t="shared" si="1108"/>
        <v>#DIV/0!</v>
      </c>
      <c r="AH299" s="386"/>
      <c r="AI299" s="375"/>
    </row>
    <row r="300" spans="1:35" ht="15.75" thickBot="1">
      <c r="A300" s="382"/>
      <c r="B300" s="383"/>
      <c r="C300" s="384"/>
      <c r="D300" s="126" t="s">
        <v>65</v>
      </c>
      <c r="E300" s="80">
        <v>0</v>
      </c>
      <c r="F300" s="80">
        <v>0</v>
      </c>
      <c r="G300" s="79">
        <f t="shared" si="1097"/>
        <v>0</v>
      </c>
      <c r="H300" s="70" t="e">
        <f t="shared" si="1098"/>
        <v>#DIV/0!</v>
      </c>
      <c r="I300" s="80">
        <v>0</v>
      </c>
      <c r="J300" s="80">
        <v>0</v>
      </c>
      <c r="K300" s="79">
        <f t="shared" si="1099"/>
        <v>0</v>
      </c>
      <c r="L300" s="70" t="e">
        <f t="shared" si="1100"/>
        <v>#DIV/0!</v>
      </c>
      <c r="M300" s="385"/>
      <c r="N300" s="80">
        <v>0</v>
      </c>
      <c r="O300" s="80">
        <v>0</v>
      </c>
      <c r="P300" s="79">
        <f t="shared" si="1101"/>
        <v>0</v>
      </c>
      <c r="Q300" s="70" t="e">
        <f t="shared" si="1102"/>
        <v>#DIV/0!</v>
      </c>
      <c r="R300" s="386"/>
      <c r="S300" s="375"/>
      <c r="T300" s="11" t="s">
        <v>65</v>
      </c>
      <c r="U300" s="14">
        <v>0</v>
      </c>
      <c r="V300" s="14">
        <v>0</v>
      </c>
      <c r="W300" s="79">
        <f t="shared" si="1103"/>
        <v>0</v>
      </c>
      <c r="X300" s="70" t="e">
        <f t="shared" si="1104"/>
        <v>#DIV/0!</v>
      </c>
      <c r="Y300" s="14">
        <v>0</v>
      </c>
      <c r="Z300" s="14">
        <v>0</v>
      </c>
      <c r="AA300" s="79">
        <f t="shared" si="1105"/>
        <v>0</v>
      </c>
      <c r="AB300" s="70" t="e">
        <f t="shared" si="1106"/>
        <v>#DIV/0!</v>
      </c>
      <c r="AC300" s="385"/>
      <c r="AD300" s="14">
        <v>0</v>
      </c>
      <c r="AE300" s="14">
        <v>0</v>
      </c>
      <c r="AF300" s="79">
        <f t="shared" si="1107"/>
        <v>0</v>
      </c>
      <c r="AG300" s="70" t="e">
        <f t="shared" si="1108"/>
        <v>#DIV/0!</v>
      </c>
      <c r="AH300" s="386"/>
      <c r="AI300" s="375"/>
    </row>
    <row r="301" spans="1:35" s="72" customFormat="1" ht="15.75" thickBot="1">
      <c r="A301" s="381" t="s">
        <v>68</v>
      </c>
      <c r="B301" s="377"/>
      <c r="C301" s="378"/>
      <c r="D301" s="78"/>
      <c r="E301" s="61">
        <f>SUM(E296:E300)</f>
        <v>0</v>
      </c>
      <c r="F301" s="61">
        <f t="shared" ref="F301" si="1109">SUM(F296:F300)</f>
        <v>0</v>
      </c>
      <c r="G301" s="61">
        <f t="shared" ref="G301" si="1110">SUM(G296:G300)</f>
        <v>0</v>
      </c>
      <c r="H301" s="62">
        <v>1</v>
      </c>
      <c r="I301" s="61">
        <f t="shared" ref="I301" si="1111">SUM(I296:I300)</f>
        <v>0</v>
      </c>
      <c r="J301" s="61">
        <f t="shared" ref="J301" si="1112">SUM(J296:J300)</f>
        <v>0</v>
      </c>
      <c r="K301" s="61">
        <f t="shared" ref="K301" si="1113">SUM(K296:K300)</f>
        <v>0</v>
      </c>
      <c r="L301" s="62">
        <v>1</v>
      </c>
      <c r="M301" s="61">
        <f>M296</f>
        <v>0</v>
      </c>
      <c r="N301" s="61">
        <f t="shared" ref="N301" si="1114">SUM(N296:N300)</f>
        <v>0</v>
      </c>
      <c r="O301" s="61">
        <f t="shared" ref="O301" si="1115">SUM(O296:O300)</f>
        <v>0</v>
      </c>
      <c r="P301" s="61">
        <f t="shared" ref="P301" si="1116">SUM(P296:P300)</f>
        <v>0</v>
      </c>
      <c r="Q301" s="62">
        <v>1</v>
      </c>
      <c r="R301" s="61">
        <f>R296</f>
        <v>0</v>
      </c>
      <c r="S301" s="64" t="e">
        <f>S296</f>
        <v>#DIV/0!</v>
      </c>
      <c r="T301" s="125"/>
      <c r="U301" s="61">
        <f t="shared" ref="U301" si="1117">SUM(U296:U300)</f>
        <v>0</v>
      </c>
      <c r="V301" s="61">
        <f t="shared" ref="V301" si="1118">SUM(V296:V300)</f>
        <v>0</v>
      </c>
      <c r="W301" s="61">
        <f t="shared" ref="W301" si="1119">SUM(W296:W300)</f>
        <v>0</v>
      </c>
      <c r="X301" s="62">
        <v>1</v>
      </c>
      <c r="Y301" s="61">
        <f>SUM(Y296:Y300)</f>
        <v>0</v>
      </c>
      <c r="Z301" s="61">
        <f>SUM(Z296:Z300)</f>
        <v>0</v>
      </c>
      <c r="AA301" s="61">
        <f>SUM(AA296:AA300)</f>
        <v>0</v>
      </c>
      <c r="AB301" s="62">
        <v>1</v>
      </c>
      <c r="AC301" s="61">
        <f>AC296</f>
        <v>0</v>
      </c>
      <c r="AD301" s="61">
        <f>SUM(AD296:AD300)</f>
        <v>0</v>
      </c>
      <c r="AE301" s="61">
        <f>SUM(AE296:AE300)</f>
        <v>0</v>
      </c>
      <c r="AF301" s="61">
        <f>SUM(AF296:AF300)</f>
        <v>0</v>
      </c>
      <c r="AG301" s="62">
        <v>1</v>
      </c>
      <c r="AH301" s="61">
        <f>AH296</f>
        <v>0</v>
      </c>
      <c r="AI301" s="64" t="e">
        <f>AI296</f>
        <v>#DIV/0!</v>
      </c>
    </row>
    <row r="302" spans="1:35">
      <c r="A302" s="382">
        <f>A296+1</f>
        <v>50</v>
      </c>
      <c r="B302" s="383"/>
      <c r="C302" s="384"/>
      <c r="D302" s="126" t="s">
        <v>61</v>
      </c>
      <c r="E302" s="80">
        <v>0</v>
      </c>
      <c r="F302" s="80">
        <v>0</v>
      </c>
      <c r="G302" s="79">
        <f>E302+F302</f>
        <v>0</v>
      </c>
      <c r="H302" s="70" t="e">
        <f>G302/$G$307</f>
        <v>#DIV/0!</v>
      </c>
      <c r="I302" s="80">
        <v>0</v>
      </c>
      <c r="J302" s="80">
        <v>0</v>
      </c>
      <c r="K302" s="79">
        <f>I302+J302</f>
        <v>0</v>
      </c>
      <c r="L302" s="70" t="e">
        <f>K302/$K$307</f>
        <v>#DIV/0!</v>
      </c>
      <c r="M302" s="385">
        <v>0</v>
      </c>
      <c r="N302" s="80">
        <v>0</v>
      </c>
      <c r="O302" s="80">
        <v>0</v>
      </c>
      <c r="P302" s="79">
        <f>N302+O302</f>
        <v>0</v>
      </c>
      <c r="Q302" s="70" t="e">
        <f>P302/$P$307</f>
        <v>#DIV/0!</v>
      </c>
      <c r="R302" s="386">
        <f>M307-P307</f>
        <v>0</v>
      </c>
      <c r="S302" s="375" t="e">
        <f>R302/M307</f>
        <v>#DIV/0!</v>
      </c>
      <c r="T302" s="11" t="s">
        <v>61</v>
      </c>
      <c r="U302" s="14">
        <v>0</v>
      </c>
      <c r="V302" s="14">
        <v>0</v>
      </c>
      <c r="W302" s="79">
        <f>U302+V302</f>
        <v>0</v>
      </c>
      <c r="X302" s="70" t="e">
        <f>W302/$W$307</f>
        <v>#DIV/0!</v>
      </c>
      <c r="Y302" s="14">
        <v>0</v>
      </c>
      <c r="Z302" s="14">
        <v>0</v>
      </c>
      <c r="AA302" s="79">
        <f>Y302+Z302</f>
        <v>0</v>
      </c>
      <c r="AB302" s="70" t="e">
        <f>AA302/$AA$307</f>
        <v>#DIV/0!</v>
      </c>
      <c r="AC302" s="385">
        <v>0</v>
      </c>
      <c r="AD302" s="14">
        <v>0</v>
      </c>
      <c r="AE302" s="14">
        <v>0</v>
      </c>
      <c r="AF302" s="79">
        <f>AD302+AE302</f>
        <v>0</v>
      </c>
      <c r="AG302" s="70" t="e">
        <f>AF302/$AF$307</f>
        <v>#DIV/0!</v>
      </c>
      <c r="AH302" s="386">
        <f>AC307-AF307</f>
        <v>0</v>
      </c>
      <c r="AI302" s="375" t="e">
        <f>AH302/AC307</f>
        <v>#DIV/0!</v>
      </c>
    </row>
    <row r="303" spans="1:35" ht="15" customHeight="1">
      <c r="A303" s="382"/>
      <c r="B303" s="383"/>
      <c r="C303" s="384"/>
      <c r="D303" s="126" t="s">
        <v>62</v>
      </c>
      <c r="E303" s="80">
        <v>0</v>
      </c>
      <c r="F303" s="80">
        <v>0</v>
      </c>
      <c r="G303" s="79">
        <f t="shared" ref="G303:G306" si="1120">E303+F303</f>
        <v>0</v>
      </c>
      <c r="H303" s="70" t="e">
        <f t="shared" ref="H303:H306" si="1121">G303/$G$307</f>
        <v>#DIV/0!</v>
      </c>
      <c r="I303" s="80">
        <v>0</v>
      </c>
      <c r="J303" s="80">
        <v>0</v>
      </c>
      <c r="K303" s="79">
        <f t="shared" ref="K303:K306" si="1122">I303+J303</f>
        <v>0</v>
      </c>
      <c r="L303" s="70" t="e">
        <f t="shared" ref="L303:L306" si="1123">K303/$K$307</f>
        <v>#DIV/0!</v>
      </c>
      <c r="M303" s="385"/>
      <c r="N303" s="80">
        <v>0</v>
      </c>
      <c r="O303" s="80">
        <v>0</v>
      </c>
      <c r="P303" s="79">
        <f t="shared" ref="P303:P306" si="1124">N303+O303</f>
        <v>0</v>
      </c>
      <c r="Q303" s="70" t="e">
        <f t="shared" ref="Q303:Q306" si="1125">P303/$P$307</f>
        <v>#DIV/0!</v>
      </c>
      <c r="R303" s="386"/>
      <c r="S303" s="375"/>
      <c r="T303" s="11" t="s">
        <v>62</v>
      </c>
      <c r="U303" s="14">
        <v>0</v>
      </c>
      <c r="V303" s="14">
        <v>0</v>
      </c>
      <c r="W303" s="79">
        <f t="shared" ref="W303:W306" si="1126">U303+V303</f>
        <v>0</v>
      </c>
      <c r="X303" s="70" t="e">
        <f t="shared" ref="X303:X306" si="1127">W303/$W$307</f>
        <v>#DIV/0!</v>
      </c>
      <c r="Y303" s="14">
        <v>0</v>
      </c>
      <c r="Z303" s="14">
        <v>0</v>
      </c>
      <c r="AA303" s="79">
        <f t="shared" ref="AA303:AA306" si="1128">Y303+Z303</f>
        <v>0</v>
      </c>
      <c r="AB303" s="70" t="e">
        <f t="shared" ref="AB303:AB306" si="1129">AA303/$AA$307</f>
        <v>#DIV/0!</v>
      </c>
      <c r="AC303" s="385"/>
      <c r="AD303" s="14">
        <v>0</v>
      </c>
      <c r="AE303" s="14">
        <v>0</v>
      </c>
      <c r="AF303" s="79">
        <f t="shared" ref="AF303:AF306" si="1130">AD303+AE303</f>
        <v>0</v>
      </c>
      <c r="AG303" s="70" t="e">
        <f t="shared" ref="AG303:AG306" si="1131">AF303/$AF$307</f>
        <v>#DIV/0!</v>
      </c>
      <c r="AH303" s="386"/>
      <c r="AI303" s="375"/>
    </row>
    <row r="304" spans="1:35" ht="15" customHeight="1">
      <c r="A304" s="382"/>
      <c r="B304" s="383"/>
      <c r="C304" s="384"/>
      <c r="D304" s="126" t="s">
        <v>63</v>
      </c>
      <c r="E304" s="80">
        <v>0</v>
      </c>
      <c r="F304" s="80">
        <v>0</v>
      </c>
      <c r="G304" s="79">
        <f t="shared" si="1120"/>
        <v>0</v>
      </c>
      <c r="H304" s="70" t="e">
        <f t="shared" si="1121"/>
        <v>#DIV/0!</v>
      </c>
      <c r="I304" s="80">
        <v>0</v>
      </c>
      <c r="J304" s="80">
        <v>0</v>
      </c>
      <c r="K304" s="79">
        <f t="shared" si="1122"/>
        <v>0</v>
      </c>
      <c r="L304" s="70" t="e">
        <f t="shared" si="1123"/>
        <v>#DIV/0!</v>
      </c>
      <c r="M304" s="385"/>
      <c r="N304" s="80">
        <v>0</v>
      </c>
      <c r="O304" s="80">
        <v>0</v>
      </c>
      <c r="P304" s="79">
        <f t="shared" si="1124"/>
        <v>0</v>
      </c>
      <c r="Q304" s="70" t="e">
        <f t="shared" si="1125"/>
        <v>#DIV/0!</v>
      </c>
      <c r="R304" s="386"/>
      <c r="S304" s="375"/>
      <c r="T304" s="11" t="s">
        <v>63</v>
      </c>
      <c r="U304" s="14">
        <v>0</v>
      </c>
      <c r="V304" s="14">
        <v>0</v>
      </c>
      <c r="W304" s="79">
        <f t="shared" si="1126"/>
        <v>0</v>
      </c>
      <c r="X304" s="70" t="e">
        <f t="shared" si="1127"/>
        <v>#DIV/0!</v>
      </c>
      <c r="Y304" s="14">
        <v>0</v>
      </c>
      <c r="Z304" s="14">
        <v>0</v>
      </c>
      <c r="AA304" s="79">
        <f t="shared" si="1128"/>
        <v>0</v>
      </c>
      <c r="AB304" s="70" t="e">
        <f t="shared" si="1129"/>
        <v>#DIV/0!</v>
      </c>
      <c r="AC304" s="385"/>
      <c r="AD304" s="14">
        <v>0</v>
      </c>
      <c r="AE304" s="14">
        <v>0</v>
      </c>
      <c r="AF304" s="79">
        <f t="shared" si="1130"/>
        <v>0</v>
      </c>
      <c r="AG304" s="70" t="e">
        <f t="shared" si="1131"/>
        <v>#DIV/0!</v>
      </c>
      <c r="AH304" s="386"/>
      <c r="AI304" s="375"/>
    </row>
    <row r="305" spans="1:35" ht="15" customHeight="1">
      <c r="A305" s="382"/>
      <c r="B305" s="383"/>
      <c r="C305" s="384"/>
      <c r="D305" s="126" t="s">
        <v>64</v>
      </c>
      <c r="E305" s="80">
        <v>0</v>
      </c>
      <c r="F305" s="80">
        <v>0</v>
      </c>
      <c r="G305" s="79">
        <f t="shared" si="1120"/>
        <v>0</v>
      </c>
      <c r="H305" s="70" t="e">
        <f t="shared" si="1121"/>
        <v>#DIV/0!</v>
      </c>
      <c r="I305" s="80">
        <v>0</v>
      </c>
      <c r="J305" s="80">
        <v>0</v>
      </c>
      <c r="K305" s="79">
        <f t="shared" si="1122"/>
        <v>0</v>
      </c>
      <c r="L305" s="70" t="e">
        <f t="shared" si="1123"/>
        <v>#DIV/0!</v>
      </c>
      <c r="M305" s="385"/>
      <c r="N305" s="80">
        <v>0</v>
      </c>
      <c r="O305" s="80">
        <v>0</v>
      </c>
      <c r="P305" s="79">
        <f t="shared" si="1124"/>
        <v>0</v>
      </c>
      <c r="Q305" s="70" t="e">
        <f t="shared" si="1125"/>
        <v>#DIV/0!</v>
      </c>
      <c r="R305" s="386"/>
      <c r="S305" s="375"/>
      <c r="T305" s="11" t="s">
        <v>64</v>
      </c>
      <c r="U305" s="14">
        <v>0</v>
      </c>
      <c r="V305" s="14">
        <v>0</v>
      </c>
      <c r="W305" s="79">
        <f t="shared" si="1126"/>
        <v>0</v>
      </c>
      <c r="X305" s="70" t="e">
        <f t="shared" si="1127"/>
        <v>#DIV/0!</v>
      </c>
      <c r="Y305" s="14">
        <v>0</v>
      </c>
      <c r="Z305" s="14">
        <v>0</v>
      </c>
      <c r="AA305" s="79">
        <f t="shared" si="1128"/>
        <v>0</v>
      </c>
      <c r="AB305" s="70" t="e">
        <f t="shared" si="1129"/>
        <v>#DIV/0!</v>
      </c>
      <c r="AC305" s="385"/>
      <c r="AD305" s="14">
        <v>0</v>
      </c>
      <c r="AE305" s="14">
        <v>0</v>
      </c>
      <c r="AF305" s="79">
        <f t="shared" si="1130"/>
        <v>0</v>
      </c>
      <c r="AG305" s="70" t="e">
        <f t="shared" si="1131"/>
        <v>#DIV/0!</v>
      </c>
      <c r="AH305" s="386"/>
      <c r="AI305" s="375"/>
    </row>
    <row r="306" spans="1:35" ht="15.75" thickBot="1">
      <c r="A306" s="382"/>
      <c r="B306" s="383"/>
      <c r="C306" s="384"/>
      <c r="D306" s="126" t="s">
        <v>65</v>
      </c>
      <c r="E306" s="80">
        <v>0</v>
      </c>
      <c r="F306" s="80">
        <v>0</v>
      </c>
      <c r="G306" s="79">
        <f t="shared" si="1120"/>
        <v>0</v>
      </c>
      <c r="H306" s="70" t="e">
        <f t="shared" si="1121"/>
        <v>#DIV/0!</v>
      </c>
      <c r="I306" s="80">
        <v>0</v>
      </c>
      <c r="J306" s="80">
        <v>0</v>
      </c>
      <c r="K306" s="79">
        <f t="shared" si="1122"/>
        <v>0</v>
      </c>
      <c r="L306" s="70" t="e">
        <f t="shared" si="1123"/>
        <v>#DIV/0!</v>
      </c>
      <c r="M306" s="385"/>
      <c r="N306" s="80">
        <v>0</v>
      </c>
      <c r="O306" s="80">
        <v>0</v>
      </c>
      <c r="P306" s="79">
        <f t="shared" si="1124"/>
        <v>0</v>
      </c>
      <c r="Q306" s="70" t="e">
        <f t="shared" si="1125"/>
        <v>#DIV/0!</v>
      </c>
      <c r="R306" s="386"/>
      <c r="S306" s="375"/>
      <c r="T306" s="11" t="s">
        <v>65</v>
      </c>
      <c r="U306" s="14">
        <v>0</v>
      </c>
      <c r="V306" s="14">
        <v>0</v>
      </c>
      <c r="W306" s="79">
        <f t="shared" si="1126"/>
        <v>0</v>
      </c>
      <c r="X306" s="70" t="e">
        <f t="shared" si="1127"/>
        <v>#DIV/0!</v>
      </c>
      <c r="Y306" s="14">
        <v>0</v>
      </c>
      <c r="Z306" s="14">
        <v>0</v>
      </c>
      <c r="AA306" s="79">
        <f t="shared" si="1128"/>
        <v>0</v>
      </c>
      <c r="AB306" s="70" t="e">
        <f t="shared" si="1129"/>
        <v>#DIV/0!</v>
      </c>
      <c r="AC306" s="385"/>
      <c r="AD306" s="14">
        <v>0</v>
      </c>
      <c r="AE306" s="14">
        <v>0</v>
      </c>
      <c r="AF306" s="79">
        <f t="shared" si="1130"/>
        <v>0</v>
      </c>
      <c r="AG306" s="70" t="e">
        <f t="shared" si="1131"/>
        <v>#DIV/0!</v>
      </c>
      <c r="AH306" s="386"/>
      <c r="AI306" s="375"/>
    </row>
    <row r="307" spans="1:35" s="72" customFormat="1" ht="15.75" thickBot="1">
      <c r="A307" s="381" t="s">
        <v>68</v>
      </c>
      <c r="B307" s="377"/>
      <c r="C307" s="378"/>
      <c r="D307" s="78"/>
      <c r="E307" s="61">
        <f>SUM(E302:E306)</f>
        <v>0</v>
      </c>
      <c r="F307" s="61">
        <f t="shared" ref="F307" si="1132">SUM(F302:F306)</f>
        <v>0</v>
      </c>
      <c r="G307" s="61">
        <f t="shared" ref="G307" si="1133">SUM(G302:G306)</f>
        <v>0</v>
      </c>
      <c r="H307" s="62">
        <v>1</v>
      </c>
      <c r="I307" s="61">
        <f t="shared" ref="I307" si="1134">SUM(I302:I306)</f>
        <v>0</v>
      </c>
      <c r="J307" s="61">
        <f t="shared" ref="J307" si="1135">SUM(J302:J306)</f>
        <v>0</v>
      </c>
      <c r="K307" s="61">
        <f t="shared" ref="K307" si="1136">SUM(K302:K306)</f>
        <v>0</v>
      </c>
      <c r="L307" s="62">
        <v>1</v>
      </c>
      <c r="M307" s="61">
        <f>M302</f>
        <v>0</v>
      </c>
      <c r="N307" s="61">
        <f t="shared" ref="N307" si="1137">SUM(N302:N306)</f>
        <v>0</v>
      </c>
      <c r="O307" s="61">
        <f t="shared" ref="O307" si="1138">SUM(O302:O306)</f>
        <v>0</v>
      </c>
      <c r="P307" s="61">
        <f t="shared" ref="P307" si="1139">SUM(P302:P306)</f>
        <v>0</v>
      </c>
      <c r="Q307" s="62">
        <v>1</v>
      </c>
      <c r="R307" s="61">
        <f>R302</f>
        <v>0</v>
      </c>
      <c r="S307" s="64" t="e">
        <f>S302</f>
        <v>#DIV/0!</v>
      </c>
      <c r="T307" s="125"/>
      <c r="U307" s="61">
        <f t="shared" ref="U307" si="1140">SUM(U302:U306)</f>
        <v>0</v>
      </c>
      <c r="V307" s="61">
        <f t="shared" ref="V307" si="1141">SUM(V302:V306)</f>
        <v>0</v>
      </c>
      <c r="W307" s="61">
        <f t="shared" ref="W307" si="1142">SUM(W302:W306)</f>
        <v>0</v>
      </c>
      <c r="X307" s="62">
        <v>1</v>
      </c>
      <c r="Y307" s="61">
        <f>SUM(Y302:Y306)</f>
        <v>0</v>
      </c>
      <c r="Z307" s="61">
        <f>SUM(Z302:Z306)</f>
        <v>0</v>
      </c>
      <c r="AA307" s="61">
        <f>SUM(AA302:AA306)</f>
        <v>0</v>
      </c>
      <c r="AB307" s="62">
        <v>1</v>
      </c>
      <c r="AC307" s="61">
        <f>AC302</f>
        <v>0</v>
      </c>
      <c r="AD307" s="61">
        <f>SUM(AD302:AD306)</f>
        <v>0</v>
      </c>
      <c r="AE307" s="61">
        <f>SUM(AE302:AE306)</f>
        <v>0</v>
      </c>
      <c r="AF307" s="61">
        <f>SUM(AF302:AF306)</f>
        <v>0</v>
      </c>
      <c r="AG307" s="62">
        <v>1</v>
      </c>
      <c r="AH307" s="61">
        <f>AH302</f>
        <v>0</v>
      </c>
      <c r="AI307" s="64" t="e">
        <f>AI302</f>
        <v>#DIV/0!</v>
      </c>
    </row>
    <row r="308" spans="1:35">
      <c r="A308" s="382">
        <f>A302+1</f>
        <v>51</v>
      </c>
      <c r="B308" s="383"/>
      <c r="C308" s="384"/>
      <c r="D308" s="126" t="s">
        <v>61</v>
      </c>
      <c r="E308" s="80">
        <v>0</v>
      </c>
      <c r="F308" s="80">
        <v>0</v>
      </c>
      <c r="G308" s="79">
        <f>E308+F308</f>
        <v>0</v>
      </c>
      <c r="H308" s="70" t="e">
        <f>G308/$G$313</f>
        <v>#DIV/0!</v>
      </c>
      <c r="I308" s="80">
        <v>0</v>
      </c>
      <c r="J308" s="80">
        <v>0</v>
      </c>
      <c r="K308" s="79">
        <f>I308+J308</f>
        <v>0</v>
      </c>
      <c r="L308" s="70" t="e">
        <f>K308/$K$313</f>
        <v>#DIV/0!</v>
      </c>
      <c r="M308" s="385">
        <v>0</v>
      </c>
      <c r="N308" s="80">
        <v>0</v>
      </c>
      <c r="O308" s="80">
        <v>0</v>
      </c>
      <c r="P308" s="79">
        <f>N308+O308</f>
        <v>0</v>
      </c>
      <c r="Q308" s="70" t="e">
        <f>P308/$P$313</f>
        <v>#DIV/0!</v>
      </c>
      <c r="R308" s="386">
        <f>M313-P313</f>
        <v>0</v>
      </c>
      <c r="S308" s="375" t="e">
        <f>R308/M313</f>
        <v>#DIV/0!</v>
      </c>
      <c r="T308" s="11" t="s">
        <v>61</v>
      </c>
      <c r="U308" s="14">
        <v>0</v>
      </c>
      <c r="V308" s="14">
        <v>0</v>
      </c>
      <c r="W308" s="79">
        <f>U308+V308</f>
        <v>0</v>
      </c>
      <c r="X308" s="70" t="e">
        <f>W308/$W$313</f>
        <v>#DIV/0!</v>
      </c>
      <c r="Y308" s="14">
        <v>0</v>
      </c>
      <c r="Z308" s="14">
        <v>0</v>
      </c>
      <c r="AA308" s="79">
        <f>Y308+Z308</f>
        <v>0</v>
      </c>
      <c r="AB308" s="70" t="e">
        <f>AA308/$AA$313</f>
        <v>#DIV/0!</v>
      </c>
      <c r="AC308" s="385">
        <v>0</v>
      </c>
      <c r="AD308" s="14">
        <v>0</v>
      </c>
      <c r="AE308" s="14">
        <v>0</v>
      </c>
      <c r="AF308" s="79">
        <f>AD308+AE308</f>
        <v>0</v>
      </c>
      <c r="AG308" s="70" t="e">
        <f>AF308/$AF$313</f>
        <v>#DIV/0!</v>
      </c>
      <c r="AH308" s="386">
        <f>AC313-AF313</f>
        <v>0</v>
      </c>
      <c r="AI308" s="375" t="e">
        <f>AH308/AC313</f>
        <v>#DIV/0!</v>
      </c>
    </row>
    <row r="309" spans="1:35" ht="15" customHeight="1">
      <c r="A309" s="382"/>
      <c r="B309" s="383"/>
      <c r="C309" s="384"/>
      <c r="D309" s="126" t="s">
        <v>62</v>
      </c>
      <c r="E309" s="80">
        <v>0</v>
      </c>
      <c r="F309" s="80">
        <v>0</v>
      </c>
      <c r="G309" s="79">
        <f t="shared" ref="G309:G312" si="1143">E309+F309</f>
        <v>0</v>
      </c>
      <c r="H309" s="70" t="e">
        <f t="shared" ref="H309:H312" si="1144">G309/$G$313</f>
        <v>#DIV/0!</v>
      </c>
      <c r="I309" s="80">
        <v>0</v>
      </c>
      <c r="J309" s="80">
        <v>0</v>
      </c>
      <c r="K309" s="79">
        <f t="shared" ref="K309:K312" si="1145">I309+J309</f>
        <v>0</v>
      </c>
      <c r="L309" s="70" t="e">
        <f t="shared" ref="L309:L312" si="1146">K309/$K$313</f>
        <v>#DIV/0!</v>
      </c>
      <c r="M309" s="385"/>
      <c r="N309" s="80">
        <v>0</v>
      </c>
      <c r="O309" s="80">
        <v>0</v>
      </c>
      <c r="P309" s="79">
        <f t="shared" ref="P309:P312" si="1147">N309+O309</f>
        <v>0</v>
      </c>
      <c r="Q309" s="70" t="e">
        <f t="shared" ref="Q309:Q312" si="1148">P309/$P$313</f>
        <v>#DIV/0!</v>
      </c>
      <c r="R309" s="386"/>
      <c r="S309" s="375"/>
      <c r="T309" s="11" t="s">
        <v>62</v>
      </c>
      <c r="U309" s="14">
        <v>0</v>
      </c>
      <c r="V309" s="14">
        <v>0</v>
      </c>
      <c r="W309" s="79">
        <f t="shared" ref="W309:W312" si="1149">U309+V309</f>
        <v>0</v>
      </c>
      <c r="X309" s="70" t="e">
        <f t="shared" ref="X309:X312" si="1150">W309/$W$313</f>
        <v>#DIV/0!</v>
      </c>
      <c r="Y309" s="14">
        <v>0</v>
      </c>
      <c r="Z309" s="14">
        <v>0</v>
      </c>
      <c r="AA309" s="79">
        <f t="shared" ref="AA309:AA312" si="1151">Y309+Z309</f>
        <v>0</v>
      </c>
      <c r="AB309" s="70" t="e">
        <f t="shared" ref="AB309:AB312" si="1152">AA309/$AA$313</f>
        <v>#DIV/0!</v>
      </c>
      <c r="AC309" s="385"/>
      <c r="AD309" s="14">
        <v>0</v>
      </c>
      <c r="AE309" s="14">
        <v>0</v>
      </c>
      <c r="AF309" s="79">
        <f t="shared" ref="AF309:AF312" si="1153">AD309+AE309</f>
        <v>0</v>
      </c>
      <c r="AG309" s="70" t="e">
        <f t="shared" ref="AG309:AG312" si="1154">AF309/$AF$313</f>
        <v>#DIV/0!</v>
      </c>
      <c r="AH309" s="386"/>
      <c r="AI309" s="375"/>
    </row>
    <row r="310" spans="1:35" ht="15" customHeight="1">
      <c r="A310" s="382"/>
      <c r="B310" s="383"/>
      <c r="C310" s="384"/>
      <c r="D310" s="126" t="s">
        <v>63</v>
      </c>
      <c r="E310" s="80">
        <v>0</v>
      </c>
      <c r="F310" s="80">
        <v>0</v>
      </c>
      <c r="G310" s="79">
        <f t="shared" si="1143"/>
        <v>0</v>
      </c>
      <c r="H310" s="70" t="e">
        <f t="shared" si="1144"/>
        <v>#DIV/0!</v>
      </c>
      <c r="I310" s="80">
        <v>0</v>
      </c>
      <c r="J310" s="80">
        <v>0</v>
      </c>
      <c r="K310" s="79">
        <f t="shared" si="1145"/>
        <v>0</v>
      </c>
      <c r="L310" s="70" t="e">
        <f t="shared" si="1146"/>
        <v>#DIV/0!</v>
      </c>
      <c r="M310" s="385"/>
      <c r="N310" s="80">
        <v>0</v>
      </c>
      <c r="O310" s="80">
        <v>0</v>
      </c>
      <c r="P310" s="79">
        <f t="shared" si="1147"/>
        <v>0</v>
      </c>
      <c r="Q310" s="70" t="e">
        <f t="shared" si="1148"/>
        <v>#DIV/0!</v>
      </c>
      <c r="R310" s="386"/>
      <c r="S310" s="375"/>
      <c r="T310" s="11" t="s">
        <v>63</v>
      </c>
      <c r="U310" s="14">
        <v>0</v>
      </c>
      <c r="V310" s="14">
        <v>0</v>
      </c>
      <c r="W310" s="79">
        <f t="shared" si="1149"/>
        <v>0</v>
      </c>
      <c r="X310" s="70" t="e">
        <f t="shared" si="1150"/>
        <v>#DIV/0!</v>
      </c>
      <c r="Y310" s="14">
        <v>0</v>
      </c>
      <c r="Z310" s="14">
        <v>0</v>
      </c>
      <c r="AA310" s="79">
        <f t="shared" si="1151"/>
        <v>0</v>
      </c>
      <c r="AB310" s="70" t="e">
        <f t="shared" si="1152"/>
        <v>#DIV/0!</v>
      </c>
      <c r="AC310" s="385"/>
      <c r="AD310" s="14">
        <v>0</v>
      </c>
      <c r="AE310" s="14">
        <v>0</v>
      </c>
      <c r="AF310" s="79">
        <f t="shared" si="1153"/>
        <v>0</v>
      </c>
      <c r="AG310" s="70" t="e">
        <f t="shared" si="1154"/>
        <v>#DIV/0!</v>
      </c>
      <c r="AH310" s="386"/>
      <c r="AI310" s="375"/>
    </row>
    <row r="311" spans="1:35" ht="15" customHeight="1">
      <c r="A311" s="382"/>
      <c r="B311" s="383"/>
      <c r="C311" s="384"/>
      <c r="D311" s="126" t="s">
        <v>64</v>
      </c>
      <c r="E311" s="80">
        <v>0</v>
      </c>
      <c r="F311" s="80">
        <v>0</v>
      </c>
      <c r="G311" s="79">
        <f t="shared" si="1143"/>
        <v>0</v>
      </c>
      <c r="H311" s="70" t="e">
        <f t="shared" si="1144"/>
        <v>#DIV/0!</v>
      </c>
      <c r="I311" s="80">
        <v>0</v>
      </c>
      <c r="J311" s="80">
        <v>0</v>
      </c>
      <c r="K311" s="79">
        <f t="shared" si="1145"/>
        <v>0</v>
      </c>
      <c r="L311" s="70" t="e">
        <f t="shared" si="1146"/>
        <v>#DIV/0!</v>
      </c>
      <c r="M311" s="385"/>
      <c r="N311" s="80">
        <v>0</v>
      </c>
      <c r="O311" s="80">
        <v>0</v>
      </c>
      <c r="P311" s="79">
        <f t="shared" si="1147"/>
        <v>0</v>
      </c>
      <c r="Q311" s="70" t="e">
        <f t="shared" si="1148"/>
        <v>#DIV/0!</v>
      </c>
      <c r="R311" s="386"/>
      <c r="S311" s="375"/>
      <c r="T311" s="11" t="s">
        <v>64</v>
      </c>
      <c r="U311" s="14">
        <v>0</v>
      </c>
      <c r="V311" s="14">
        <v>0</v>
      </c>
      <c r="W311" s="79">
        <f t="shared" si="1149"/>
        <v>0</v>
      </c>
      <c r="X311" s="70" t="e">
        <f t="shared" si="1150"/>
        <v>#DIV/0!</v>
      </c>
      <c r="Y311" s="14">
        <v>0</v>
      </c>
      <c r="Z311" s="14">
        <v>0</v>
      </c>
      <c r="AA311" s="79">
        <f t="shared" si="1151"/>
        <v>0</v>
      </c>
      <c r="AB311" s="70" t="e">
        <f t="shared" si="1152"/>
        <v>#DIV/0!</v>
      </c>
      <c r="AC311" s="385"/>
      <c r="AD311" s="14">
        <v>0</v>
      </c>
      <c r="AE311" s="14">
        <v>0</v>
      </c>
      <c r="AF311" s="79">
        <f t="shared" si="1153"/>
        <v>0</v>
      </c>
      <c r="AG311" s="70" t="e">
        <f t="shared" si="1154"/>
        <v>#DIV/0!</v>
      </c>
      <c r="AH311" s="386"/>
      <c r="AI311" s="375"/>
    </row>
    <row r="312" spans="1:35" ht="15.75" thickBot="1">
      <c r="A312" s="382"/>
      <c r="B312" s="383"/>
      <c r="C312" s="384"/>
      <c r="D312" s="126" t="s">
        <v>65</v>
      </c>
      <c r="E312" s="80">
        <v>0</v>
      </c>
      <c r="F312" s="80">
        <v>0</v>
      </c>
      <c r="G312" s="79">
        <f t="shared" si="1143"/>
        <v>0</v>
      </c>
      <c r="H312" s="70" t="e">
        <f t="shared" si="1144"/>
        <v>#DIV/0!</v>
      </c>
      <c r="I312" s="80">
        <v>0</v>
      </c>
      <c r="J312" s="80">
        <v>0</v>
      </c>
      <c r="K312" s="79">
        <f t="shared" si="1145"/>
        <v>0</v>
      </c>
      <c r="L312" s="70" t="e">
        <f t="shared" si="1146"/>
        <v>#DIV/0!</v>
      </c>
      <c r="M312" s="385"/>
      <c r="N312" s="80">
        <v>0</v>
      </c>
      <c r="O312" s="80">
        <v>0</v>
      </c>
      <c r="P312" s="79">
        <f t="shared" si="1147"/>
        <v>0</v>
      </c>
      <c r="Q312" s="70" t="e">
        <f t="shared" si="1148"/>
        <v>#DIV/0!</v>
      </c>
      <c r="R312" s="386"/>
      <c r="S312" s="375"/>
      <c r="T312" s="11" t="s">
        <v>65</v>
      </c>
      <c r="U312" s="14">
        <v>0</v>
      </c>
      <c r="V312" s="14">
        <v>0</v>
      </c>
      <c r="W312" s="79">
        <f t="shared" si="1149"/>
        <v>0</v>
      </c>
      <c r="X312" s="70" t="e">
        <f t="shared" si="1150"/>
        <v>#DIV/0!</v>
      </c>
      <c r="Y312" s="14">
        <v>0</v>
      </c>
      <c r="Z312" s="14">
        <v>0</v>
      </c>
      <c r="AA312" s="79">
        <f t="shared" si="1151"/>
        <v>0</v>
      </c>
      <c r="AB312" s="70" t="e">
        <f t="shared" si="1152"/>
        <v>#DIV/0!</v>
      </c>
      <c r="AC312" s="385"/>
      <c r="AD312" s="14">
        <v>0</v>
      </c>
      <c r="AE312" s="14">
        <v>0</v>
      </c>
      <c r="AF312" s="79">
        <f t="shared" si="1153"/>
        <v>0</v>
      </c>
      <c r="AG312" s="70" t="e">
        <f t="shared" si="1154"/>
        <v>#DIV/0!</v>
      </c>
      <c r="AH312" s="386"/>
      <c r="AI312" s="375"/>
    </row>
    <row r="313" spans="1:35" s="72" customFormat="1" ht="15.75" thickBot="1">
      <c r="A313" s="381" t="s">
        <v>68</v>
      </c>
      <c r="B313" s="377"/>
      <c r="C313" s="378"/>
      <c r="D313" s="78"/>
      <c r="E313" s="61">
        <f>SUM(E308:E312)</f>
        <v>0</v>
      </c>
      <c r="F313" s="61">
        <f t="shared" ref="F313" si="1155">SUM(F308:F312)</f>
        <v>0</v>
      </c>
      <c r="G313" s="61">
        <f t="shared" ref="G313" si="1156">SUM(G308:G312)</f>
        <v>0</v>
      </c>
      <c r="H313" s="62">
        <v>1</v>
      </c>
      <c r="I313" s="61">
        <f t="shared" ref="I313" si="1157">SUM(I308:I312)</f>
        <v>0</v>
      </c>
      <c r="J313" s="61">
        <f t="shared" ref="J313" si="1158">SUM(J308:J312)</f>
        <v>0</v>
      </c>
      <c r="K313" s="61">
        <f t="shared" ref="K313" si="1159">SUM(K308:K312)</f>
        <v>0</v>
      </c>
      <c r="L313" s="62">
        <v>1</v>
      </c>
      <c r="M313" s="61">
        <f>M308</f>
        <v>0</v>
      </c>
      <c r="N313" s="61">
        <f t="shared" ref="N313" si="1160">SUM(N308:N312)</f>
        <v>0</v>
      </c>
      <c r="O313" s="61">
        <f t="shared" ref="O313" si="1161">SUM(O308:O312)</f>
        <v>0</v>
      </c>
      <c r="P313" s="61">
        <f t="shared" ref="P313" si="1162">SUM(P308:P312)</f>
        <v>0</v>
      </c>
      <c r="Q313" s="62">
        <v>1</v>
      </c>
      <c r="R313" s="61">
        <f>R308</f>
        <v>0</v>
      </c>
      <c r="S313" s="64" t="e">
        <f>S308</f>
        <v>#DIV/0!</v>
      </c>
      <c r="T313" s="125"/>
      <c r="U313" s="61">
        <f t="shared" ref="U313" si="1163">SUM(U308:U312)</f>
        <v>0</v>
      </c>
      <c r="V313" s="61">
        <f t="shared" ref="V313" si="1164">SUM(V308:V312)</f>
        <v>0</v>
      </c>
      <c r="W313" s="61">
        <f t="shared" ref="W313" si="1165">SUM(W308:W312)</f>
        <v>0</v>
      </c>
      <c r="X313" s="62">
        <v>1</v>
      </c>
      <c r="Y313" s="61">
        <f>SUM(Y308:Y312)</f>
        <v>0</v>
      </c>
      <c r="Z313" s="61">
        <f>SUM(Z308:Z312)</f>
        <v>0</v>
      </c>
      <c r="AA313" s="61">
        <f>SUM(AA308:AA312)</f>
        <v>0</v>
      </c>
      <c r="AB313" s="62">
        <v>1</v>
      </c>
      <c r="AC313" s="61">
        <f>AC308</f>
        <v>0</v>
      </c>
      <c r="AD313" s="61">
        <f>SUM(AD308:AD312)</f>
        <v>0</v>
      </c>
      <c r="AE313" s="61">
        <f>SUM(AE308:AE312)</f>
        <v>0</v>
      </c>
      <c r="AF313" s="61">
        <f>SUM(AF308:AF312)</f>
        <v>0</v>
      </c>
      <c r="AG313" s="62">
        <v>1</v>
      </c>
      <c r="AH313" s="61">
        <f>AH308</f>
        <v>0</v>
      </c>
      <c r="AI313" s="64" t="e">
        <f>AI308</f>
        <v>#DIV/0!</v>
      </c>
    </row>
    <row r="314" spans="1:35">
      <c r="A314" s="382">
        <f>A308+1</f>
        <v>52</v>
      </c>
      <c r="B314" s="383"/>
      <c r="C314" s="384"/>
      <c r="D314" s="126" t="s">
        <v>61</v>
      </c>
      <c r="E314" s="80">
        <v>0</v>
      </c>
      <c r="F314" s="80">
        <v>0</v>
      </c>
      <c r="G314" s="79">
        <f>E314+F314</f>
        <v>0</v>
      </c>
      <c r="H314" s="70" t="e">
        <f>G314/$G$319</f>
        <v>#DIV/0!</v>
      </c>
      <c r="I314" s="80">
        <v>0</v>
      </c>
      <c r="J314" s="80">
        <v>0</v>
      </c>
      <c r="K314" s="79">
        <f>I314+J314</f>
        <v>0</v>
      </c>
      <c r="L314" s="70" t="e">
        <f>K314/$K$319</f>
        <v>#DIV/0!</v>
      </c>
      <c r="M314" s="385">
        <v>0</v>
      </c>
      <c r="N314" s="80">
        <v>0</v>
      </c>
      <c r="O314" s="80">
        <v>0</v>
      </c>
      <c r="P314" s="79">
        <f>N314+O314</f>
        <v>0</v>
      </c>
      <c r="Q314" s="70" t="e">
        <f>P314/$P$319</f>
        <v>#DIV/0!</v>
      </c>
      <c r="R314" s="386">
        <f>M319-P319</f>
        <v>0</v>
      </c>
      <c r="S314" s="375" t="e">
        <f>R314/M319</f>
        <v>#DIV/0!</v>
      </c>
      <c r="T314" s="11" t="s">
        <v>61</v>
      </c>
      <c r="U314" s="14">
        <v>0</v>
      </c>
      <c r="V314" s="14">
        <v>0</v>
      </c>
      <c r="W314" s="79">
        <f>U314+V314</f>
        <v>0</v>
      </c>
      <c r="X314" s="70" t="e">
        <f>W314/$W$319</f>
        <v>#DIV/0!</v>
      </c>
      <c r="Y314" s="14">
        <v>0</v>
      </c>
      <c r="Z314" s="14">
        <v>0</v>
      </c>
      <c r="AA314" s="79">
        <f>Y314+Z314</f>
        <v>0</v>
      </c>
      <c r="AB314" s="70" t="e">
        <f>AA314/$AA$319</f>
        <v>#DIV/0!</v>
      </c>
      <c r="AC314" s="385">
        <v>0</v>
      </c>
      <c r="AD314" s="14">
        <v>0</v>
      </c>
      <c r="AE314" s="14">
        <v>0</v>
      </c>
      <c r="AF314" s="79">
        <f>AD314+AE314</f>
        <v>0</v>
      </c>
      <c r="AG314" s="70" t="e">
        <f>AF314/$AF$319</f>
        <v>#DIV/0!</v>
      </c>
      <c r="AH314" s="386">
        <f>AC319-AF319</f>
        <v>0</v>
      </c>
      <c r="AI314" s="375" t="e">
        <f>AH314/AC319</f>
        <v>#DIV/0!</v>
      </c>
    </row>
    <row r="315" spans="1:35" ht="15" customHeight="1">
      <c r="A315" s="382"/>
      <c r="B315" s="383"/>
      <c r="C315" s="384"/>
      <c r="D315" s="126" t="s">
        <v>62</v>
      </c>
      <c r="E315" s="80">
        <v>0</v>
      </c>
      <c r="F315" s="80">
        <v>0</v>
      </c>
      <c r="G315" s="79">
        <f t="shared" ref="G315:G318" si="1166">E315+F315</f>
        <v>0</v>
      </c>
      <c r="H315" s="70" t="e">
        <f t="shared" ref="H315:H318" si="1167">G315/$G$319</f>
        <v>#DIV/0!</v>
      </c>
      <c r="I315" s="80">
        <v>0</v>
      </c>
      <c r="J315" s="80">
        <v>0</v>
      </c>
      <c r="K315" s="79">
        <f t="shared" ref="K315:K318" si="1168">I315+J315</f>
        <v>0</v>
      </c>
      <c r="L315" s="70" t="e">
        <f t="shared" ref="L315:L318" si="1169">K315/$K$319</f>
        <v>#DIV/0!</v>
      </c>
      <c r="M315" s="385"/>
      <c r="N315" s="80">
        <v>0</v>
      </c>
      <c r="O315" s="80">
        <v>0</v>
      </c>
      <c r="P315" s="79">
        <f t="shared" ref="P315:P318" si="1170">N315+O315</f>
        <v>0</v>
      </c>
      <c r="Q315" s="70" t="e">
        <f t="shared" ref="Q315:Q318" si="1171">P315/$P$319</f>
        <v>#DIV/0!</v>
      </c>
      <c r="R315" s="386"/>
      <c r="S315" s="375"/>
      <c r="T315" s="11" t="s">
        <v>62</v>
      </c>
      <c r="U315" s="14">
        <v>0</v>
      </c>
      <c r="V315" s="14">
        <v>0</v>
      </c>
      <c r="W315" s="79">
        <f t="shared" ref="W315:W318" si="1172">U315+V315</f>
        <v>0</v>
      </c>
      <c r="X315" s="70" t="e">
        <f t="shared" ref="X315:X318" si="1173">W315/$W$319</f>
        <v>#DIV/0!</v>
      </c>
      <c r="Y315" s="14">
        <v>0</v>
      </c>
      <c r="Z315" s="14">
        <v>0</v>
      </c>
      <c r="AA315" s="79">
        <f t="shared" ref="AA315:AA318" si="1174">Y315+Z315</f>
        <v>0</v>
      </c>
      <c r="AB315" s="70" t="e">
        <f t="shared" ref="AB315:AB318" si="1175">AA315/$AA$319</f>
        <v>#DIV/0!</v>
      </c>
      <c r="AC315" s="385"/>
      <c r="AD315" s="14">
        <v>0</v>
      </c>
      <c r="AE315" s="14">
        <v>0</v>
      </c>
      <c r="AF315" s="79">
        <f t="shared" ref="AF315:AF318" si="1176">AD315+AE315</f>
        <v>0</v>
      </c>
      <c r="AG315" s="70" t="e">
        <f t="shared" ref="AG315:AG318" si="1177">AF315/$AF$319</f>
        <v>#DIV/0!</v>
      </c>
      <c r="AH315" s="386"/>
      <c r="AI315" s="375"/>
    </row>
    <row r="316" spans="1:35" ht="15" customHeight="1">
      <c r="A316" s="382"/>
      <c r="B316" s="383"/>
      <c r="C316" s="384"/>
      <c r="D316" s="126" t="s">
        <v>63</v>
      </c>
      <c r="E316" s="80">
        <v>0</v>
      </c>
      <c r="F316" s="80">
        <v>0</v>
      </c>
      <c r="G316" s="79">
        <f t="shared" si="1166"/>
        <v>0</v>
      </c>
      <c r="H316" s="70" t="e">
        <f t="shared" si="1167"/>
        <v>#DIV/0!</v>
      </c>
      <c r="I316" s="80">
        <v>0</v>
      </c>
      <c r="J316" s="80">
        <v>0</v>
      </c>
      <c r="K316" s="79">
        <f t="shared" si="1168"/>
        <v>0</v>
      </c>
      <c r="L316" s="70" t="e">
        <f t="shared" si="1169"/>
        <v>#DIV/0!</v>
      </c>
      <c r="M316" s="385"/>
      <c r="N316" s="80">
        <v>0</v>
      </c>
      <c r="O316" s="80">
        <v>0</v>
      </c>
      <c r="P316" s="79">
        <f t="shared" si="1170"/>
        <v>0</v>
      </c>
      <c r="Q316" s="70" t="e">
        <f t="shared" si="1171"/>
        <v>#DIV/0!</v>
      </c>
      <c r="R316" s="386"/>
      <c r="S316" s="375"/>
      <c r="T316" s="11" t="s">
        <v>63</v>
      </c>
      <c r="U316" s="14">
        <v>0</v>
      </c>
      <c r="V316" s="14">
        <v>0</v>
      </c>
      <c r="W316" s="79">
        <f t="shared" si="1172"/>
        <v>0</v>
      </c>
      <c r="X316" s="70" t="e">
        <f t="shared" si="1173"/>
        <v>#DIV/0!</v>
      </c>
      <c r="Y316" s="14">
        <v>0</v>
      </c>
      <c r="Z316" s="14">
        <v>0</v>
      </c>
      <c r="AA316" s="79">
        <f t="shared" si="1174"/>
        <v>0</v>
      </c>
      <c r="AB316" s="70" t="e">
        <f t="shared" si="1175"/>
        <v>#DIV/0!</v>
      </c>
      <c r="AC316" s="385"/>
      <c r="AD316" s="14">
        <v>0</v>
      </c>
      <c r="AE316" s="14">
        <v>0</v>
      </c>
      <c r="AF316" s="79">
        <f t="shared" si="1176"/>
        <v>0</v>
      </c>
      <c r="AG316" s="70" t="e">
        <f t="shared" si="1177"/>
        <v>#DIV/0!</v>
      </c>
      <c r="AH316" s="386"/>
      <c r="AI316" s="375"/>
    </row>
    <row r="317" spans="1:35" ht="15" customHeight="1">
      <c r="A317" s="382"/>
      <c r="B317" s="383"/>
      <c r="C317" s="384"/>
      <c r="D317" s="126" t="s">
        <v>64</v>
      </c>
      <c r="E317" s="80">
        <v>0</v>
      </c>
      <c r="F317" s="80">
        <v>0</v>
      </c>
      <c r="G317" s="79">
        <f t="shared" si="1166"/>
        <v>0</v>
      </c>
      <c r="H317" s="70" t="e">
        <f t="shared" si="1167"/>
        <v>#DIV/0!</v>
      </c>
      <c r="I317" s="80">
        <v>0</v>
      </c>
      <c r="J317" s="80">
        <v>0</v>
      </c>
      <c r="K317" s="79">
        <f t="shared" si="1168"/>
        <v>0</v>
      </c>
      <c r="L317" s="70" t="e">
        <f t="shared" si="1169"/>
        <v>#DIV/0!</v>
      </c>
      <c r="M317" s="385"/>
      <c r="N317" s="80">
        <v>0</v>
      </c>
      <c r="O317" s="80">
        <v>0</v>
      </c>
      <c r="P317" s="79">
        <f t="shared" si="1170"/>
        <v>0</v>
      </c>
      <c r="Q317" s="70" t="e">
        <f t="shared" si="1171"/>
        <v>#DIV/0!</v>
      </c>
      <c r="R317" s="386"/>
      <c r="S317" s="375"/>
      <c r="T317" s="11" t="s">
        <v>64</v>
      </c>
      <c r="U317" s="14">
        <v>0</v>
      </c>
      <c r="V317" s="14">
        <v>0</v>
      </c>
      <c r="W317" s="79">
        <f t="shared" si="1172"/>
        <v>0</v>
      </c>
      <c r="X317" s="70" t="e">
        <f t="shared" si="1173"/>
        <v>#DIV/0!</v>
      </c>
      <c r="Y317" s="14">
        <v>0</v>
      </c>
      <c r="Z317" s="14">
        <v>0</v>
      </c>
      <c r="AA317" s="79">
        <f t="shared" si="1174"/>
        <v>0</v>
      </c>
      <c r="AB317" s="70" t="e">
        <f t="shared" si="1175"/>
        <v>#DIV/0!</v>
      </c>
      <c r="AC317" s="385"/>
      <c r="AD317" s="14">
        <v>0</v>
      </c>
      <c r="AE317" s="14">
        <v>0</v>
      </c>
      <c r="AF317" s="79">
        <f t="shared" si="1176"/>
        <v>0</v>
      </c>
      <c r="AG317" s="70" t="e">
        <f t="shared" si="1177"/>
        <v>#DIV/0!</v>
      </c>
      <c r="AH317" s="386"/>
      <c r="AI317" s="375"/>
    </row>
    <row r="318" spans="1:35" ht="15.75" thickBot="1">
      <c r="A318" s="382"/>
      <c r="B318" s="383"/>
      <c r="C318" s="384"/>
      <c r="D318" s="126" t="s">
        <v>65</v>
      </c>
      <c r="E318" s="80">
        <v>0</v>
      </c>
      <c r="F318" s="80">
        <v>0</v>
      </c>
      <c r="G318" s="79">
        <f t="shared" si="1166"/>
        <v>0</v>
      </c>
      <c r="H318" s="70" t="e">
        <f t="shared" si="1167"/>
        <v>#DIV/0!</v>
      </c>
      <c r="I318" s="80">
        <v>0</v>
      </c>
      <c r="J318" s="80">
        <v>0</v>
      </c>
      <c r="K318" s="79">
        <f t="shared" si="1168"/>
        <v>0</v>
      </c>
      <c r="L318" s="70" t="e">
        <f t="shared" si="1169"/>
        <v>#DIV/0!</v>
      </c>
      <c r="M318" s="385"/>
      <c r="N318" s="80">
        <v>0</v>
      </c>
      <c r="O318" s="80">
        <v>0</v>
      </c>
      <c r="P318" s="79">
        <f t="shared" si="1170"/>
        <v>0</v>
      </c>
      <c r="Q318" s="70" t="e">
        <f t="shared" si="1171"/>
        <v>#DIV/0!</v>
      </c>
      <c r="R318" s="386"/>
      <c r="S318" s="375"/>
      <c r="T318" s="11" t="s">
        <v>65</v>
      </c>
      <c r="U318" s="14">
        <v>0</v>
      </c>
      <c r="V318" s="14">
        <v>0</v>
      </c>
      <c r="W318" s="79">
        <f t="shared" si="1172"/>
        <v>0</v>
      </c>
      <c r="X318" s="70" t="e">
        <f t="shared" si="1173"/>
        <v>#DIV/0!</v>
      </c>
      <c r="Y318" s="14">
        <v>0</v>
      </c>
      <c r="Z318" s="14">
        <v>0</v>
      </c>
      <c r="AA318" s="79">
        <f t="shared" si="1174"/>
        <v>0</v>
      </c>
      <c r="AB318" s="70" t="e">
        <f t="shared" si="1175"/>
        <v>#DIV/0!</v>
      </c>
      <c r="AC318" s="385"/>
      <c r="AD318" s="14">
        <v>0</v>
      </c>
      <c r="AE318" s="14">
        <v>0</v>
      </c>
      <c r="AF318" s="79">
        <f t="shared" si="1176"/>
        <v>0</v>
      </c>
      <c r="AG318" s="70" t="e">
        <f t="shared" si="1177"/>
        <v>#DIV/0!</v>
      </c>
      <c r="AH318" s="386"/>
      <c r="AI318" s="375"/>
    </row>
    <row r="319" spans="1:35" s="72" customFormat="1" ht="15.75" thickBot="1">
      <c r="A319" s="381" t="s">
        <v>68</v>
      </c>
      <c r="B319" s="377"/>
      <c r="C319" s="378"/>
      <c r="D319" s="78"/>
      <c r="E319" s="61">
        <f>SUM(E314:E318)</f>
        <v>0</v>
      </c>
      <c r="F319" s="61">
        <f t="shared" ref="F319" si="1178">SUM(F314:F318)</f>
        <v>0</v>
      </c>
      <c r="G319" s="61">
        <f t="shared" ref="G319" si="1179">SUM(G314:G318)</f>
        <v>0</v>
      </c>
      <c r="H319" s="62">
        <v>1</v>
      </c>
      <c r="I319" s="61">
        <f t="shared" ref="I319" si="1180">SUM(I314:I318)</f>
        <v>0</v>
      </c>
      <c r="J319" s="61">
        <f t="shared" ref="J319" si="1181">SUM(J314:J318)</f>
        <v>0</v>
      </c>
      <c r="K319" s="61">
        <f t="shared" ref="K319" si="1182">SUM(K314:K318)</f>
        <v>0</v>
      </c>
      <c r="L319" s="62">
        <v>1</v>
      </c>
      <c r="M319" s="61">
        <f>M314</f>
        <v>0</v>
      </c>
      <c r="N319" s="61">
        <f t="shared" ref="N319" si="1183">SUM(N314:N318)</f>
        <v>0</v>
      </c>
      <c r="O319" s="61">
        <f t="shared" ref="O319" si="1184">SUM(O314:O318)</f>
        <v>0</v>
      </c>
      <c r="P319" s="61">
        <f t="shared" ref="P319" si="1185">SUM(P314:P318)</f>
        <v>0</v>
      </c>
      <c r="Q319" s="62">
        <v>1</v>
      </c>
      <c r="R319" s="61">
        <f>R314</f>
        <v>0</v>
      </c>
      <c r="S319" s="64" t="e">
        <f>S314</f>
        <v>#DIV/0!</v>
      </c>
      <c r="T319" s="125"/>
      <c r="U319" s="61">
        <f t="shared" ref="U319" si="1186">SUM(U314:U318)</f>
        <v>0</v>
      </c>
      <c r="V319" s="61">
        <f t="shared" ref="V319" si="1187">SUM(V314:V318)</f>
        <v>0</v>
      </c>
      <c r="W319" s="61">
        <f t="shared" ref="W319" si="1188">SUM(W314:W318)</f>
        <v>0</v>
      </c>
      <c r="X319" s="62">
        <v>1</v>
      </c>
      <c r="Y319" s="61">
        <f>SUM(Y314:Y318)</f>
        <v>0</v>
      </c>
      <c r="Z319" s="61">
        <f>SUM(Z314:Z318)</f>
        <v>0</v>
      </c>
      <c r="AA319" s="61">
        <f>SUM(AA314:AA318)</f>
        <v>0</v>
      </c>
      <c r="AB319" s="62">
        <v>1</v>
      </c>
      <c r="AC319" s="61">
        <f>AC314</f>
        <v>0</v>
      </c>
      <c r="AD319" s="61">
        <f>SUM(AD314:AD318)</f>
        <v>0</v>
      </c>
      <c r="AE319" s="61">
        <f>SUM(AE314:AE318)</f>
        <v>0</v>
      </c>
      <c r="AF319" s="61">
        <f>SUM(AF314:AF318)</f>
        <v>0</v>
      </c>
      <c r="AG319" s="62">
        <v>1</v>
      </c>
      <c r="AH319" s="61">
        <f>AH314</f>
        <v>0</v>
      </c>
      <c r="AI319" s="64" t="e">
        <f>AI314</f>
        <v>#DIV/0!</v>
      </c>
    </row>
    <row r="320" spans="1:35">
      <c r="A320" s="382">
        <f>A314+1</f>
        <v>53</v>
      </c>
      <c r="B320" s="383"/>
      <c r="C320" s="384"/>
      <c r="D320" s="126" t="s">
        <v>61</v>
      </c>
      <c r="E320" s="80">
        <v>0</v>
      </c>
      <c r="F320" s="80">
        <v>0</v>
      </c>
      <c r="G320" s="79">
        <f>E320+F320</f>
        <v>0</v>
      </c>
      <c r="H320" s="70" t="e">
        <f>G320/$G$325</f>
        <v>#DIV/0!</v>
      </c>
      <c r="I320" s="80">
        <v>0</v>
      </c>
      <c r="J320" s="80">
        <v>0</v>
      </c>
      <c r="K320" s="79">
        <f>I320+J320</f>
        <v>0</v>
      </c>
      <c r="L320" s="70" t="e">
        <f>K320/$K$325</f>
        <v>#DIV/0!</v>
      </c>
      <c r="M320" s="385">
        <v>0</v>
      </c>
      <c r="N320" s="80">
        <v>0</v>
      </c>
      <c r="O320" s="80">
        <v>0</v>
      </c>
      <c r="P320" s="79">
        <f>N320+O320</f>
        <v>0</v>
      </c>
      <c r="Q320" s="70" t="e">
        <f>P320/$P$325</f>
        <v>#DIV/0!</v>
      </c>
      <c r="R320" s="386">
        <f>M325-P325</f>
        <v>0</v>
      </c>
      <c r="S320" s="375" t="e">
        <f>R320/M325</f>
        <v>#DIV/0!</v>
      </c>
      <c r="T320" s="11" t="s">
        <v>61</v>
      </c>
      <c r="U320" s="14">
        <v>0</v>
      </c>
      <c r="V320" s="14">
        <v>0</v>
      </c>
      <c r="W320" s="79">
        <f>U320+V320</f>
        <v>0</v>
      </c>
      <c r="X320" s="70" t="e">
        <f>W320/$W$325</f>
        <v>#DIV/0!</v>
      </c>
      <c r="Y320" s="14">
        <v>0</v>
      </c>
      <c r="Z320" s="14">
        <v>0</v>
      </c>
      <c r="AA320" s="79">
        <f>Y320+Z320</f>
        <v>0</v>
      </c>
      <c r="AB320" s="70" t="e">
        <f>AA320/$AA$325</f>
        <v>#DIV/0!</v>
      </c>
      <c r="AC320" s="385">
        <v>0</v>
      </c>
      <c r="AD320" s="14">
        <v>0</v>
      </c>
      <c r="AE320" s="14">
        <v>0</v>
      </c>
      <c r="AF320" s="79">
        <f>AD320+AE320</f>
        <v>0</v>
      </c>
      <c r="AG320" s="70" t="e">
        <f>AF320/$AF$325</f>
        <v>#DIV/0!</v>
      </c>
      <c r="AH320" s="386">
        <f>AC325-AF325</f>
        <v>0</v>
      </c>
      <c r="AI320" s="375" t="e">
        <f>AH320/AC325</f>
        <v>#DIV/0!</v>
      </c>
    </row>
    <row r="321" spans="1:35" ht="15" customHeight="1">
      <c r="A321" s="382"/>
      <c r="B321" s="383"/>
      <c r="C321" s="384"/>
      <c r="D321" s="126" t="s">
        <v>62</v>
      </c>
      <c r="E321" s="80">
        <v>0</v>
      </c>
      <c r="F321" s="80">
        <v>0</v>
      </c>
      <c r="G321" s="79">
        <f t="shared" ref="G321:G324" si="1189">E321+F321</f>
        <v>0</v>
      </c>
      <c r="H321" s="70" t="e">
        <f t="shared" ref="H321:H324" si="1190">G321/$G$325</f>
        <v>#DIV/0!</v>
      </c>
      <c r="I321" s="80">
        <v>0</v>
      </c>
      <c r="J321" s="80">
        <v>0</v>
      </c>
      <c r="K321" s="79">
        <f t="shared" ref="K321:K324" si="1191">I321+J321</f>
        <v>0</v>
      </c>
      <c r="L321" s="70" t="e">
        <f t="shared" ref="L321:L324" si="1192">K321/$K$325</f>
        <v>#DIV/0!</v>
      </c>
      <c r="M321" s="385"/>
      <c r="N321" s="80">
        <v>0</v>
      </c>
      <c r="O321" s="80">
        <v>0</v>
      </c>
      <c r="P321" s="79">
        <f t="shared" ref="P321:P324" si="1193">N321+O321</f>
        <v>0</v>
      </c>
      <c r="Q321" s="70" t="e">
        <f t="shared" ref="Q321:Q324" si="1194">P321/$P$325</f>
        <v>#DIV/0!</v>
      </c>
      <c r="R321" s="386"/>
      <c r="S321" s="375"/>
      <c r="T321" s="11" t="s">
        <v>62</v>
      </c>
      <c r="U321" s="14">
        <v>0</v>
      </c>
      <c r="V321" s="14">
        <v>0</v>
      </c>
      <c r="W321" s="79">
        <f t="shared" ref="W321:W324" si="1195">U321+V321</f>
        <v>0</v>
      </c>
      <c r="X321" s="70" t="e">
        <f t="shared" ref="X321:X324" si="1196">W321/$W$325</f>
        <v>#DIV/0!</v>
      </c>
      <c r="Y321" s="14">
        <v>0</v>
      </c>
      <c r="Z321" s="14">
        <v>0</v>
      </c>
      <c r="AA321" s="79">
        <f t="shared" ref="AA321:AA324" si="1197">Y321+Z321</f>
        <v>0</v>
      </c>
      <c r="AB321" s="70" t="e">
        <f t="shared" ref="AB321:AB324" si="1198">AA321/$AA$325</f>
        <v>#DIV/0!</v>
      </c>
      <c r="AC321" s="385"/>
      <c r="AD321" s="14">
        <v>0</v>
      </c>
      <c r="AE321" s="14">
        <v>0</v>
      </c>
      <c r="AF321" s="79">
        <f t="shared" ref="AF321:AF324" si="1199">AD321+AE321</f>
        <v>0</v>
      </c>
      <c r="AG321" s="70" t="e">
        <f t="shared" ref="AG321:AG324" si="1200">AF321/$AF$325</f>
        <v>#DIV/0!</v>
      </c>
      <c r="AH321" s="386"/>
      <c r="AI321" s="375"/>
    </row>
    <row r="322" spans="1:35" ht="15" customHeight="1">
      <c r="A322" s="382"/>
      <c r="B322" s="383"/>
      <c r="C322" s="384"/>
      <c r="D322" s="126" t="s">
        <v>63</v>
      </c>
      <c r="E322" s="80">
        <v>0</v>
      </c>
      <c r="F322" s="80">
        <v>0</v>
      </c>
      <c r="G322" s="79">
        <f t="shared" si="1189"/>
        <v>0</v>
      </c>
      <c r="H322" s="70" t="e">
        <f t="shared" si="1190"/>
        <v>#DIV/0!</v>
      </c>
      <c r="I322" s="80">
        <v>0</v>
      </c>
      <c r="J322" s="80">
        <v>0</v>
      </c>
      <c r="K322" s="79">
        <f t="shared" si="1191"/>
        <v>0</v>
      </c>
      <c r="L322" s="70" t="e">
        <f t="shared" si="1192"/>
        <v>#DIV/0!</v>
      </c>
      <c r="M322" s="385"/>
      <c r="N322" s="80">
        <v>0</v>
      </c>
      <c r="O322" s="80">
        <v>0</v>
      </c>
      <c r="P322" s="79">
        <f t="shared" si="1193"/>
        <v>0</v>
      </c>
      <c r="Q322" s="70" t="e">
        <f t="shared" si="1194"/>
        <v>#DIV/0!</v>
      </c>
      <c r="R322" s="386"/>
      <c r="S322" s="375"/>
      <c r="T322" s="11" t="s">
        <v>63</v>
      </c>
      <c r="U322" s="14">
        <v>0</v>
      </c>
      <c r="V322" s="14">
        <v>0</v>
      </c>
      <c r="W322" s="79">
        <f t="shared" si="1195"/>
        <v>0</v>
      </c>
      <c r="X322" s="70" t="e">
        <f t="shared" si="1196"/>
        <v>#DIV/0!</v>
      </c>
      <c r="Y322" s="14">
        <v>0</v>
      </c>
      <c r="Z322" s="14">
        <v>0</v>
      </c>
      <c r="AA322" s="79">
        <f t="shared" si="1197"/>
        <v>0</v>
      </c>
      <c r="AB322" s="70" t="e">
        <f t="shared" si="1198"/>
        <v>#DIV/0!</v>
      </c>
      <c r="AC322" s="385"/>
      <c r="AD322" s="14">
        <v>0</v>
      </c>
      <c r="AE322" s="14">
        <v>0</v>
      </c>
      <c r="AF322" s="79">
        <f t="shared" si="1199"/>
        <v>0</v>
      </c>
      <c r="AG322" s="70" t="e">
        <f t="shared" si="1200"/>
        <v>#DIV/0!</v>
      </c>
      <c r="AH322" s="386"/>
      <c r="AI322" s="375"/>
    </row>
    <row r="323" spans="1:35" ht="15" customHeight="1">
      <c r="A323" s="382"/>
      <c r="B323" s="383"/>
      <c r="C323" s="384"/>
      <c r="D323" s="126" t="s">
        <v>64</v>
      </c>
      <c r="E323" s="80">
        <v>0</v>
      </c>
      <c r="F323" s="80">
        <v>0</v>
      </c>
      <c r="G323" s="79">
        <f t="shared" si="1189"/>
        <v>0</v>
      </c>
      <c r="H323" s="70" t="e">
        <f t="shared" si="1190"/>
        <v>#DIV/0!</v>
      </c>
      <c r="I323" s="80">
        <v>0</v>
      </c>
      <c r="J323" s="80">
        <v>0</v>
      </c>
      <c r="K323" s="79">
        <f t="shared" si="1191"/>
        <v>0</v>
      </c>
      <c r="L323" s="70" t="e">
        <f t="shared" si="1192"/>
        <v>#DIV/0!</v>
      </c>
      <c r="M323" s="385"/>
      <c r="N323" s="80">
        <v>0</v>
      </c>
      <c r="O323" s="80">
        <v>0</v>
      </c>
      <c r="P323" s="79">
        <f t="shared" si="1193"/>
        <v>0</v>
      </c>
      <c r="Q323" s="70" t="e">
        <f t="shared" si="1194"/>
        <v>#DIV/0!</v>
      </c>
      <c r="R323" s="386"/>
      <c r="S323" s="375"/>
      <c r="T323" s="11" t="s">
        <v>64</v>
      </c>
      <c r="U323" s="14">
        <v>0</v>
      </c>
      <c r="V323" s="14">
        <v>0</v>
      </c>
      <c r="W323" s="79">
        <f t="shared" si="1195"/>
        <v>0</v>
      </c>
      <c r="X323" s="70" t="e">
        <f t="shared" si="1196"/>
        <v>#DIV/0!</v>
      </c>
      <c r="Y323" s="14">
        <v>0</v>
      </c>
      <c r="Z323" s="14">
        <v>0</v>
      </c>
      <c r="AA323" s="79">
        <f t="shared" si="1197"/>
        <v>0</v>
      </c>
      <c r="AB323" s="70" t="e">
        <f t="shared" si="1198"/>
        <v>#DIV/0!</v>
      </c>
      <c r="AC323" s="385"/>
      <c r="AD323" s="14">
        <v>0</v>
      </c>
      <c r="AE323" s="14">
        <v>0</v>
      </c>
      <c r="AF323" s="79">
        <f t="shared" si="1199"/>
        <v>0</v>
      </c>
      <c r="AG323" s="70" t="e">
        <f t="shared" si="1200"/>
        <v>#DIV/0!</v>
      </c>
      <c r="AH323" s="386"/>
      <c r="AI323" s="375"/>
    </row>
    <row r="324" spans="1:35" ht="15.75" thickBot="1">
      <c r="A324" s="382"/>
      <c r="B324" s="383"/>
      <c r="C324" s="384"/>
      <c r="D324" s="126" t="s">
        <v>65</v>
      </c>
      <c r="E324" s="80">
        <v>0</v>
      </c>
      <c r="F324" s="80">
        <v>0</v>
      </c>
      <c r="G324" s="79">
        <f t="shared" si="1189"/>
        <v>0</v>
      </c>
      <c r="H324" s="70" t="e">
        <f t="shared" si="1190"/>
        <v>#DIV/0!</v>
      </c>
      <c r="I324" s="80">
        <v>0</v>
      </c>
      <c r="J324" s="80">
        <v>0</v>
      </c>
      <c r="K324" s="79">
        <f t="shared" si="1191"/>
        <v>0</v>
      </c>
      <c r="L324" s="70" t="e">
        <f t="shared" si="1192"/>
        <v>#DIV/0!</v>
      </c>
      <c r="M324" s="385"/>
      <c r="N324" s="80">
        <v>0</v>
      </c>
      <c r="O324" s="80">
        <v>0</v>
      </c>
      <c r="P324" s="79">
        <f t="shared" si="1193"/>
        <v>0</v>
      </c>
      <c r="Q324" s="70" t="e">
        <f t="shared" si="1194"/>
        <v>#DIV/0!</v>
      </c>
      <c r="R324" s="386"/>
      <c r="S324" s="375"/>
      <c r="T324" s="11" t="s">
        <v>65</v>
      </c>
      <c r="U324" s="14">
        <v>0</v>
      </c>
      <c r="V324" s="14">
        <v>0</v>
      </c>
      <c r="W324" s="79">
        <f t="shared" si="1195"/>
        <v>0</v>
      </c>
      <c r="X324" s="70" t="e">
        <f t="shared" si="1196"/>
        <v>#DIV/0!</v>
      </c>
      <c r="Y324" s="14">
        <v>0</v>
      </c>
      <c r="Z324" s="14">
        <v>0</v>
      </c>
      <c r="AA324" s="79">
        <f t="shared" si="1197"/>
        <v>0</v>
      </c>
      <c r="AB324" s="70" t="e">
        <f t="shared" si="1198"/>
        <v>#DIV/0!</v>
      </c>
      <c r="AC324" s="385"/>
      <c r="AD324" s="14">
        <v>0</v>
      </c>
      <c r="AE324" s="14">
        <v>0</v>
      </c>
      <c r="AF324" s="79">
        <f t="shared" si="1199"/>
        <v>0</v>
      </c>
      <c r="AG324" s="70" t="e">
        <f t="shared" si="1200"/>
        <v>#DIV/0!</v>
      </c>
      <c r="AH324" s="386"/>
      <c r="AI324" s="375"/>
    </row>
    <row r="325" spans="1:35" s="72" customFormat="1" ht="15.75" thickBot="1">
      <c r="A325" s="381" t="s">
        <v>68</v>
      </c>
      <c r="B325" s="377"/>
      <c r="C325" s="378"/>
      <c r="D325" s="78"/>
      <c r="E325" s="61">
        <f>SUM(E320:E324)</f>
        <v>0</v>
      </c>
      <c r="F325" s="61">
        <f t="shared" ref="F325" si="1201">SUM(F320:F324)</f>
        <v>0</v>
      </c>
      <c r="G325" s="61">
        <f t="shared" ref="G325" si="1202">SUM(G320:G324)</f>
        <v>0</v>
      </c>
      <c r="H325" s="62">
        <v>1</v>
      </c>
      <c r="I325" s="61">
        <f t="shared" ref="I325" si="1203">SUM(I320:I324)</f>
        <v>0</v>
      </c>
      <c r="J325" s="61">
        <f t="shared" ref="J325" si="1204">SUM(J320:J324)</f>
        <v>0</v>
      </c>
      <c r="K325" s="61">
        <f t="shared" ref="K325" si="1205">SUM(K320:K324)</f>
        <v>0</v>
      </c>
      <c r="L325" s="62">
        <v>1</v>
      </c>
      <c r="M325" s="61">
        <f>M320</f>
        <v>0</v>
      </c>
      <c r="N325" s="61">
        <f t="shared" ref="N325" si="1206">SUM(N320:N324)</f>
        <v>0</v>
      </c>
      <c r="O325" s="61">
        <f t="shared" ref="O325" si="1207">SUM(O320:O324)</f>
        <v>0</v>
      </c>
      <c r="P325" s="61">
        <f t="shared" ref="P325" si="1208">SUM(P320:P324)</f>
        <v>0</v>
      </c>
      <c r="Q325" s="62">
        <v>1</v>
      </c>
      <c r="R325" s="61">
        <f>R320</f>
        <v>0</v>
      </c>
      <c r="S325" s="64" t="e">
        <f>S320</f>
        <v>#DIV/0!</v>
      </c>
      <c r="T325" s="125"/>
      <c r="U325" s="61">
        <f t="shared" ref="U325" si="1209">SUM(U320:U324)</f>
        <v>0</v>
      </c>
      <c r="V325" s="61">
        <f t="shared" ref="V325" si="1210">SUM(V320:V324)</f>
        <v>0</v>
      </c>
      <c r="W325" s="61">
        <f t="shared" ref="W325" si="1211">SUM(W320:W324)</f>
        <v>0</v>
      </c>
      <c r="X325" s="62">
        <v>1</v>
      </c>
      <c r="Y325" s="61">
        <f>SUM(Y320:Y324)</f>
        <v>0</v>
      </c>
      <c r="Z325" s="61">
        <f>SUM(Z320:Z324)</f>
        <v>0</v>
      </c>
      <c r="AA325" s="61">
        <f>SUM(AA320:AA324)</f>
        <v>0</v>
      </c>
      <c r="AB325" s="62">
        <v>1</v>
      </c>
      <c r="AC325" s="61">
        <f>AC320</f>
        <v>0</v>
      </c>
      <c r="AD325" s="61">
        <f>SUM(AD320:AD324)</f>
        <v>0</v>
      </c>
      <c r="AE325" s="61">
        <f>SUM(AE320:AE324)</f>
        <v>0</v>
      </c>
      <c r="AF325" s="61">
        <f>SUM(AF320:AF324)</f>
        <v>0</v>
      </c>
      <c r="AG325" s="62">
        <v>1</v>
      </c>
      <c r="AH325" s="61">
        <f>AH320</f>
        <v>0</v>
      </c>
      <c r="AI325" s="64" t="e">
        <f>AI320</f>
        <v>#DIV/0!</v>
      </c>
    </row>
    <row r="326" spans="1:35">
      <c r="A326" s="382">
        <f>A320+1</f>
        <v>54</v>
      </c>
      <c r="B326" s="383"/>
      <c r="C326" s="384"/>
      <c r="D326" s="126" t="s">
        <v>61</v>
      </c>
      <c r="E326" s="80">
        <v>0</v>
      </c>
      <c r="F326" s="80">
        <v>0</v>
      </c>
      <c r="G326" s="79">
        <f>E326+F326</f>
        <v>0</v>
      </c>
      <c r="H326" s="70" t="e">
        <f>G326/$G$331</f>
        <v>#DIV/0!</v>
      </c>
      <c r="I326" s="80">
        <v>0</v>
      </c>
      <c r="J326" s="80">
        <v>0</v>
      </c>
      <c r="K326" s="79">
        <f>I326+J326</f>
        <v>0</v>
      </c>
      <c r="L326" s="70" t="e">
        <f>K326/$K$331</f>
        <v>#DIV/0!</v>
      </c>
      <c r="M326" s="385">
        <v>0</v>
      </c>
      <c r="N326" s="80">
        <v>0</v>
      </c>
      <c r="O326" s="80">
        <v>0</v>
      </c>
      <c r="P326" s="79">
        <f>N326+O326</f>
        <v>0</v>
      </c>
      <c r="Q326" s="70" t="e">
        <f>P326/$P$331</f>
        <v>#DIV/0!</v>
      </c>
      <c r="R326" s="386">
        <f>M331-P331</f>
        <v>0</v>
      </c>
      <c r="S326" s="375" t="e">
        <f>R326/M331</f>
        <v>#DIV/0!</v>
      </c>
      <c r="T326" s="11" t="s">
        <v>61</v>
      </c>
      <c r="U326" s="14">
        <v>0</v>
      </c>
      <c r="V326" s="14">
        <v>0</v>
      </c>
      <c r="W326" s="79">
        <f>U326+V326</f>
        <v>0</v>
      </c>
      <c r="X326" s="70" t="e">
        <f>W326/$W$331</f>
        <v>#DIV/0!</v>
      </c>
      <c r="Y326" s="14">
        <v>0</v>
      </c>
      <c r="Z326" s="14">
        <v>0</v>
      </c>
      <c r="AA326" s="79">
        <f>Y326+Z326</f>
        <v>0</v>
      </c>
      <c r="AB326" s="70" t="e">
        <f>AA326/$AA$331</f>
        <v>#DIV/0!</v>
      </c>
      <c r="AC326" s="385">
        <v>0</v>
      </c>
      <c r="AD326" s="14">
        <v>0</v>
      </c>
      <c r="AE326" s="14">
        <v>0</v>
      </c>
      <c r="AF326" s="79">
        <f>AD326+AE326</f>
        <v>0</v>
      </c>
      <c r="AG326" s="70" t="e">
        <f>AF326/$AF$331</f>
        <v>#DIV/0!</v>
      </c>
      <c r="AH326" s="386">
        <f>AC331-AF331</f>
        <v>0</v>
      </c>
      <c r="AI326" s="375" t="e">
        <f>AH326/AC331</f>
        <v>#DIV/0!</v>
      </c>
    </row>
    <row r="327" spans="1:35" ht="15" customHeight="1">
      <c r="A327" s="382"/>
      <c r="B327" s="383"/>
      <c r="C327" s="384"/>
      <c r="D327" s="126" t="s">
        <v>62</v>
      </c>
      <c r="E327" s="80">
        <v>0</v>
      </c>
      <c r="F327" s="80">
        <v>0</v>
      </c>
      <c r="G327" s="79">
        <f t="shared" ref="G327:G330" si="1212">E327+F327</f>
        <v>0</v>
      </c>
      <c r="H327" s="70" t="e">
        <f t="shared" ref="H327:H330" si="1213">G327/$G$331</f>
        <v>#DIV/0!</v>
      </c>
      <c r="I327" s="80">
        <v>0</v>
      </c>
      <c r="J327" s="80">
        <v>0</v>
      </c>
      <c r="K327" s="79">
        <f t="shared" ref="K327:K330" si="1214">I327+J327</f>
        <v>0</v>
      </c>
      <c r="L327" s="70" t="e">
        <f t="shared" ref="L327:L330" si="1215">K327/$K$331</f>
        <v>#DIV/0!</v>
      </c>
      <c r="M327" s="385"/>
      <c r="N327" s="80">
        <v>0</v>
      </c>
      <c r="O327" s="80">
        <v>0</v>
      </c>
      <c r="P327" s="79">
        <f t="shared" ref="P327:P330" si="1216">N327+O327</f>
        <v>0</v>
      </c>
      <c r="Q327" s="70" t="e">
        <f t="shared" ref="Q327:Q330" si="1217">P327/$P$331</f>
        <v>#DIV/0!</v>
      </c>
      <c r="R327" s="386"/>
      <c r="S327" s="375"/>
      <c r="T327" s="11" t="s">
        <v>62</v>
      </c>
      <c r="U327" s="14">
        <v>0</v>
      </c>
      <c r="V327" s="14">
        <v>0</v>
      </c>
      <c r="W327" s="79">
        <f t="shared" ref="W327:W330" si="1218">U327+V327</f>
        <v>0</v>
      </c>
      <c r="X327" s="70" t="e">
        <f t="shared" ref="X327:X330" si="1219">W327/$W$331</f>
        <v>#DIV/0!</v>
      </c>
      <c r="Y327" s="14">
        <v>0</v>
      </c>
      <c r="Z327" s="14">
        <v>0</v>
      </c>
      <c r="AA327" s="79">
        <f t="shared" ref="AA327:AA330" si="1220">Y327+Z327</f>
        <v>0</v>
      </c>
      <c r="AB327" s="70" t="e">
        <f t="shared" ref="AB327:AB330" si="1221">AA327/$AA$331</f>
        <v>#DIV/0!</v>
      </c>
      <c r="AC327" s="385"/>
      <c r="AD327" s="14">
        <v>0</v>
      </c>
      <c r="AE327" s="14">
        <v>0</v>
      </c>
      <c r="AF327" s="79">
        <f t="shared" ref="AF327:AF330" si="1222">AD327+AE327</f>
        <v>0</v>
      </c>
      <c r="AG327" s="70" t="e">
        <f t="shared" ref="AG327:AG330" si="1223">AF327/$AF$331</f>
        <v>#DIV/0!</v>
      </c>
      <c r="AH327" s="386"/>
      <c r="AI327" s="375"/>
    </row>
    <row r="328" spans="1:35" ht="15" customHeight="1">
      <c r="A328" s="382"/>
      <c r="B328" s="383"/>
      <c r="C328" s="384"/>
      <c r="D328" s="126" t="s">
        <v>63</v>
      </c>
      <c r="E328" s="80">
        <v>0</v>
      </c>
      <c r="F328" s="80">
        <v>0</v>
      </c>
      <c r="G328" s="79">
        <f t="shared" si="1212"/>
        <v>0</v>
      </c>
      <c r="H328" s="70" t="e">
        <f t="shared" si="1213"/>
        <v>#DIV/0!</v>
      </c>
      <c r="I328" s="80">
        <v>0</v>
      </c>
      <c r="J328" s="80">
        <v>0</v>
      </c>
      <c r="K328" s="79">
        <f t="shared" si="1214"/>
        <v>0</v>
      </c>
      <c r="L328" s="70" t="e">
        <f t="shared" si="1215"/>
        <v>#DIV/0!</v>
      </c>
      <c r="M328" s="385"/>
      <c r="N328" s="80">
        <v>0</v>
      </c>
      <c r="O328" s="80">
        <v>0</v>
      </c>
      <c r="P328" s="79">
        <f t="shared" si="1216"/>
        <v>0</v>
      </c>
      <c r="Q328" s="70" t="e">
        <f t="shared" si="1217"/>
        <v>#DIV/0!</v>
      </c>
      <c r="R328" s="386"/>
      <c r="S328" s="375"/>
      <c r="T328" s="11" t="s">
        <v>63</v>
      </c>
      <c r="U328" s="14">
        <v>0</v>
      </c>
      <c r="V328" s="14">
        <v>0</v>
      </c>
      <c r="W328" s="79">
        <f t="shared" si="1218"/>
        <v>0</v>
      </c>
      <c r="X328" s="70" t="e">
        <f t="shared" si="1219"/>
        <v>#DIV/0!</v>
      </c>
      <c r="Y328" s="14">
        <v>0</v>
      </c>
      <c r="Z328" s="14">
        <v>0</v>
      </c>
      <c r="AA328" s="79">
        <f t="shared" si="1220"/>
        <v>0</v>
      </c>
      <c r="AB328" s="70" t="e">
        <f t="shared" si="1221"/>
        <v>#DIV/0!</v>
      </c>
      <c r="AC328" s="385"/>
      <c r="AD328" s="14">
        <v>0</v>
      </c>
      <c r="AE328" s="14">
        <v>0</v>
      </c>
      <c r="AF328" s="79">
        <f t="shared" si="1222"/>
        <v>0</v>
      </c>
      <c r="AG328" s="70" t="e">
        <f t="shared" si="1223"/>
        <v>#DIV/0!</v>
      </c>
      <c r="AH328" s="386"/>
      <c r="AI328" s="375"/>
    </row>
    <row r="329" spans="1:35" ht="15" customHeight="1">
      <c r="A329" s="382"/>
      <c r="B329" s="383"/>
      <c r="C329" s="384"/>
      <c r="D329" s="126" t="s">
        <v>64</v>
      </c>
      <c r="E329" s="80">
        <v>0</v>
      </c>
      <c r="F329" s="80">
        <v>0</v>
      </c>
      <c r="G329" s="79">
        <f t="shared" si="1212"/>
        <v>0</v>
      </c>
      <c r="H329" s="70" t="e">
        <f t="shared" si="1213"/>
        <v>#DIV/0!</v>
      </c>
      <c r="I329" s="80">
        <v>0</v>
      </c>
      <c r="J329" s="80">
        <v>0</v>
      </c>
      <c r="K329" s="79">
        <f t="shared" si="1214"/>
        <v>0</v>
      </c>
      <c r="L329" s="70" t="e">
        <f t="shared" si="1215"/>
        <v>#DIV/0!</v>
      </c>
      <c r="M329" s="385"/>
      <c r="N329" s="80">
        <v>0</v>
      </c>
      <c r="O329" s="80">
        <v>0</v>
      </c>
      <c r="P329" s="79">
        <f t="shared" si="1216"/>
        <v>0</v>
      </c>
      <c r="Q329" s="70" t="e">
        <f t="shared" si="1217"/>
        <v>#DIV/0!</v>
      </c>
      <c r="R329" s="386"/>
      <c r="S329" s="375"/>
      <c r="T329" s="11" t="s">
        <v>64</v>
      </c>
      <c r="U329" s="14">
        <v>0</v>
      </c>
      <c r="V329" s="14">
        <v>0</v>
      </c>
      <c r="W329" s="79">
        <f t="shared" si="1218"/>
        <v>0</v>
      </c>
      <c r="X329" s="70" t="e">
        <f t="shared" si="1219"/>
        <v>#DIV/0!</v>
      </c>
      <c r="Y329" s="14">
        <v>0</v>
      </c>
      <c r="Z329" s="14">
        <v>0</v>
      </c>
      <c r="AA329" s="79">
        <f t="shared" si="1220"/>
        <v>0</v>
      </c>
      <c r="AB329" s="70" t="e">
        <f t="shared" si="1221"/>
        <v>#DIV/0!</v>
      </c>
      <c r="AC329" s="385"/>
      <c r="AD329" s="14">
        <v>0</v>
      </c>
      <c r="AE329" s="14">
        <v>0</v>
      </c>
      <c r="AF329" s="79">
        <f t="shared" si="1222"/>
        <v>0</v>
      </c>
      <c r="AG329" s="70" t="e">
        <f t="shared" si="1223"/>
        <v>#DIV/0!</v>
      </c>
      <c r="AH329" s="386"/>
      <c r="AI329" s="375"/>
    </row>
    <row r="330" spans="1:35" ht="15.75" thickBot="1">
      <c r="A330" s="382"/>
      <c r="B330" s="383"/>
      <c r="C330" s="384"/>
      <c r="D330" s="126" t="s">
        <v>65</v>
      </c>
      <c r="E330" s="80">
        <v>0</v>
      </c>
      <c r="F330" s="80">
        <v>0</v>
      </c>
      <c r="G330" s="79">
        <f t="shared" si="1212"/>
        <v>0</v>
      </c>
      <c r="H330" s="70" t="e">
        <f t="shared" si="1213"/>
        <v>#DIV/0!</v>
      </c>
      <c r="I330" s="80">
        <v>0</v>
      </c>
      <c r="J330" s="80">
        <v>0</v>
      </c>
      <c r="K330" s="79">
        <f t="shared" si="1214"/>
        <v>0</v>
      </c>
      <c r="L330" s="70" t="e">
        <f t="shared" si="1215"/>
        <v>#DIV/0!</v>
      </c>
      <c r="M330" s="385"/>
      <c r="N330" s="80">
        <v>0</v>
      </c>
      <c r="O330" s="80">
        <v>0</v>
      </c>
      <c r="P330" s="79">
        <f t="shared" si="1216"/>
        <v>0</v>
      </c>
      <c r="Q330" s="70" t="e">
        <f t="shared" si="1217"/>
        <v>#DIV/0!</v>
      </c>
      <c r="R330" s="386"/>
      <c r="S330" s="375"/>
      <c r="T330" s="11" t="s">
        <v>65</v>
      </c>
      <c r="U330" s="14">
        <v>0</v>
      </c>
      <c r="V330" s="14">
        <v>0</v>
      </c>
      <c r="W330" s="79">
        <f t="shared" si="1218"/>
        <v>0</v>
      </c>
      <c r="X330" s="70" t="e">
        <f t="shared" si="1219"/>
        <v>#DIV/0!</v>
      </c>
      <c r="Y330" s="14">
        <v>0</v>
      </c>
      <c r="Z330" s="14">
        <v>0</v>
      </c>
      <c r="AA330" s="79">
        <f t="shared" si="1220"/>
        <v>0</v>
      </c>
      <c r="AB330" s="70" t="e">
        <f t="shared" si="1221"/>
        <v>#DIV/0!</v>
      </c>
      <c r="AC330" s="385"/>
      <c r="AD330" s="14">
        <v>0</v>
      </c>
      <c r="AE330" s="14">
        <v>0</v>
      </c>
      <c r="AF330" s="79">
        <f t="shared" si="1222"/>
        <v>0</v>
      </c>
      <c r="AG330" s="70" t="e">
        <f t="shared" si="1223"/>
        <v>#DIV/0!</v>
      </c>
      <c r="AH330" s="386"/>
      <c r="AI330" s="375"/>
    </row>
    <row r="331" spans="1:35" s="72" customFormat="1" ht="15.75" thickBot="1">
      <c r="A331" s="381" t="s">
        <v>68</v>
      </c>
      <c r="B331" s="377"/>
      <c r="C331" s="378"/>
      <c r="D331" s="78"/>
      <c r="E331" s="61">
        <f>SUM(E326:E330)</f>
        <v>0</v>
      </c>
      <c r="F331" s="61">
        <f t="shared" ref="F331" si="1224">SUM(F326:F330)</f>
        <v>0</v>
      </c>
      <c r="G331" s="61">
        <f t="shared" ref="G331" si="1225">SUM(G326:G330)</f>
        <v>0</v>
      </c>
      <c r="H331" s="62">
        <v>1</v>
      </c>
      <c r="I331" s="61">
        <f t="shared" ref="I331" si="1226">SUM(I326:I330)</f>
        <v>0</v>
      </c>
      <c r="J331" s="61">
        <f t="shared" ref="J331" si="1227">SUM(J326:J330)</f>
        <v>0</v>
      </c>
      <c r="K331" s="61">
        <f t="shared" ref="K331" si="1228">SUM(K326:K330)</f>
        <v>0</v>
      </c>
      <c r="L331" s="62">
        <v>1</v>
      </c>
      <c r="M331" s="61">
        <f>M326</f>
        <v>0</v>
      </c>
      <c r="N331" s="61">
        <f t="shared" ref="N331" si="1229">SUM(N326:N330)</f>
        <v>0</v>
      </c>
      <c r="O331" s="61">
        <f t="shared" ref="O331" si="1230">SUM(O326:O330)</f>
        <v>0</v>
      </c>
      <c r="P331" s="61">
        <f t="shared" ref="P331" si="1231">SUM(P326:P330)</f>
        <v>0</v>
      </c>
      <c r="Q331" s="62">
        <v>1</v>
      </c>
      <c r="R331" s="61">
        <f>R326</f>
        <v>0</v>
      </c>
      <c r="S331" s="64" t="e">
        <f>S326</f>
        <v>#DIV/0!</v>
      </c>
      <c r="T331" s="125"/>
      <c r="U331" s="61">
        <f t="shared" ref="U331" si="1232">SUM(U326:U330)</f>
        <v>0</v>
      </c>
      <c r="V331" s="61">
        <f t="shared" ref="V331" si="1233">SUM(V326:V330)</f>
        <v>0</v>
      </c>
      <c r="W331" s="61">
        <f t="shared" ref="W331" si="1234">SUM(W326:W330)</f>
        <v>0</v>
      </c>
      <c r="X331" s="62">
        <v>1</v>
      </c>
      <c r="Y331" s="61">
        <f>SUM(Y326:Y330)</f>
        <v>0</v>
      </c>
      <c r="Z331" s="61">
        <f>SUM(Z326:Z330)</f>
        <v>0</v>
      </c>
      <c r="AA331" s="61">
        <f>SUM(AA326:AA330)</f>
        <v>0</v>
      </c>
      <c r="AB331" s="62">
        <v>1</v>
      </c>
      <c r="AC331" s="61">
        <f>AC326</f>
        <v>0</v>
      </c>
      <c r="AD331" s="61">
        <f>SUM(AD326:AD330)</f>
        <v>0</v>
      </c>
      <c r="AE331" s="61">
        <f>SUM(AE326:AE330)</f>
        <v>0</v>
      </c>
      <c r="AF331" s="61">
        <f>SUM(AF326:AF330)</f>
        <v>0</v>
      </c>
      <c r="AG331" s="62">
        <v>1</v>
      </c>
      <c r="AH331" s="61">
        <f>AH326</f>
        <v>0</v>
      </c>
      <c r="AI331" s="64" t="e">
        <f>AI326</f>
        <v>#DIV/0!</v>
      </c>
    </row>
    <row r="332" spans="1:35">
      <c r="A332" s="382">
        <f>A326+1</f>
        <v>55</v>
      </c>
      <c r="B332" s="383"/>
      <c r="C332" s="384"/>
      <c r="D332" s="126" t="s">
        <v>61</v>
      </c>
      <c r="E332" s="80">
        <v>0</v>
      </c>
      <c r="F332" s="80">
        <v>0</v>
      </c>
      <c r="G332" s="79">
        <f>E332+F332</f>
        <v>0</v>
      </c>
      <c r="H332" s="70" t="e">
        <f>G332/$G$337</f>
        <v>#DIV/0!</v>
      </c>
      <c r="I332" s="80">
        <v>0</v>
      </c>
      <c r="J332" s="80">
        <v>0</v>
      </c>
      <c r="K332" s="79">
        <f>I332+J332</f>
        <v>0</v>
      </c>
      <c r="L332" s="70" t="e">
        <f>K332/$K$337</f>
        <v>#DIV/0!</v>
      </c>
      <c r="M332" s="385">
        <v>0</v>
      </c>
      <c r="N332" s="80">
        <v>0</v>
      </c>
      <c r="O332" s="80">
        <v>0</v>
      </c>
      <c r="P332" s="79">
        <f>N332+O332</f>
        <v>0</v>
      </c>
      <c r="Q332" s="70" t="e">
        <f>P332/$P$337</f>
        <v>#DIV/0!</v>
      </c>
      <c r="R332" s="386">
        <f>M337-P337</f>
        <v>0</v>
      </c>
      <c r="S332" s="375" t="e">
        <f>R332/M337</f>
        <v>#DIV/0!</v>
      </c>
      <c r="T332" s="11" t="s">
        <v>61</v>
      </c>
      <c r="U332" s="14">
        <v>0</v>
      </c>
      <c r="V332" s="14">
        <v>0</v>
      </c>
      <c r="W332" s="79">
        <f>U332+V332</f>
        <v>0</v>
      </c>
      <c r="X332" s="70" t="e">
        <f>W332/$W$337</f>
        <v>#DIV/0!</v>
      </c>
      <c r="Y332" s="14">
        <v>0</v>
      </c>
      <c r="Z332" s="14">
        <v>0</v>
      </c>
      <c r="AA332" s="79">
        <f>Y332+Z332</f>
        <v>0</v>
      </c>
      <c r="AB332" s="70" t="e">
        <f>AA332/$AA$337</f>
        <v>#DIV/0!</v>
      </c>
      <c r="AC332" s="385">
        <v>0</v>
      </c>
      <c r="AD332" s="14">
        <v>0</v>
      </c>
      <c r="AE332" s="14">
        <v>0</v>
      </c>
      <c r="AF332" s="79">
        <f>AD332+AE332</f>
        <v>0</v>
      </c>
      <c r="AG332" s="70" t="e">
        <f>AF332/$AF$337</f>
        <v>#DIV/0!</v>
      </c>
      <c r="AH332" s="386">
        <f>AC337-AF337</f>
        <v>0</v>
      </c>
      <c r="AI332" s="375" t="e">
        <f>AH332/AC337</f>
        <v>#DIV/0!</v>
      </c>
    </row>
    <row r="333" spans="1:35" ht="15" customHeight="1">
      <c r="A333" s="382"/>
      <c r="B333" s="383"/>
      <c r="C333" s="384"/>
      <c r="D333" s="126" t="s">
        <v>62</v>
      </c>
      <c r="E333" s="80">
        <v>0</v>
      </c>
      <c r="F333" s="80">
        <v>0</v>
      </c>
      <c r="G333" s="79">
        <f t="shared" ref="G333:G336" si="1235">E333+F333</f>
        <v>0</v>
      </c>
      <c r="H333" s="70" t="e">
        <f t="shared" ref="H333:H336" si="1236">G333/$G$337</f>
        <v>#DIV/0!</v>
      </c>
      <c r="I333" s="80">
        <v>0</v>
      </c>
      <c r="J333" s="80">
        <v>0</v>
      </c>
      <c r="K333" s="79">
        <f t="shared" ref="K333:K336" si="1237">I333+J333</f>
        <v>0</v>
      </c>
      <c r="L333" s="70" t="e">
        <f t="shared" ref="L333:L336" si="1238">K333/$K$337</f>
        <v>#DIV/0!</v>
      </c>
      <c r="M333" s="385"/>
      <c r="N333" s="80">
        <v>0</v>
      </c>
      <c r="O333" s="80">
        <v>0</v>
      </c>
      <c r="P333" s="79">
        <f t="shared" ref="P333:P336" si="1239">N333+O333</f>
        <v>0</v>
      </c>
      <c r="Q333" s="70" t="e">
        <f t="shared" ref="Q333:Q336" si="1240">P333/$P$337</f>
        <v>#DIV/0!</v>
      </c>
      <c r="R333" s="386"/>
      <c r="S333" s="375"/>
      <c r="T333" s="11" t="s">
        <v>62</v>
      </c>
      <c r="U333" s="14">
        <v>0</v>
      </c>
      <c r="V333" s="14">
        <v>0</v>
      </c>
      <c r="W333" s="79">
        <f t="shared" ref="W333:W336" si="1241">U333+V333</f>
        <v>0</v>
      </c>
      <c r="X333" s="70" t="e">
        <f t="shared" ref="X333:X336" si="1242">W333/$W$337</f>
        <v>#DIV/0!</v>
      </c>
      <c r="Y333" s="14">
        <v>0</v>
      </c>
      <c r="Z333" s="14">
        <v>0</v>
      </c>
      <c r="AA333" s="79">
        <f t="shared" ref="AA333:AA336" si="1243">Y333+Z333</f>
        <v>0</v>
      </c>
      <c r="AB333" s="70" t="e">
        <f t="shared" ref="AB333:AB336" si="1244">AA333/$AA$337</f>
        <v>#DIV/0!</v>
      </c>
      <c r="AC333" s="385"/>
      <c r="AD333" s="14">
        <v>0</v>
      </c>
      <c r="AE333" s="14">
        <v>0</v>
      </c>
      <c r="AF333" s="79">
        <f t="shared" ref="AF333:AF336" si="1245">AD333+AE333</f>
        <v>0</v>
      </c>
      <c r="AG333" s="70" t="e">
        <f t="shared" ref="AG333:AG336" si="1246">AF333/$AF$337</f>
        <v>#DIV/0!</v>
      </c>
      <c r="AH333" s="386"/>
      <c r="AI333" s="375"/>
    </row>
    <row r="334" spans="1:35" ht="15" customHeight="1">
      <c r="A334" s="382"/>
      <c r="B334" s="383"/>
      <c r="C334" s="384"/>
      <c r="D334" s="126" t="s">
        <v>63</v>
      </c>
      <c r="E334" s="80">
        <v>0</v>
      </c>
      <c r="F334" s="80">
        <v>0</v>
      </c>
      <c r="G334" s="79">
        <f t="shared" si="1235"/>
        <v>0</v>
      </c>
      <c r="H334" s="70" t="e">
        <f t="shared" si="1236"/>
        <v>#DIV/0!</v>
      </c>
      <c r="I334" s="80">
        <v>0</v>
      </c>
      <c r="J334" s="80">
        <v>0</v>
      </c>
      <c r="K334" s="79">
        <f t="shared" si="1237"/>
        <v>0</v>
      </c>
      <c r="L334" s="70" t="e">
        <f t="shared" si="1238"/>
        <v>#DIV/0!</v>
      </c>
      <c r="M334" s="385"/>
      <c r="N334" s="80">
        <v>0</v>
      </c>
      <c r="O334" s="80">
        <v>0</v>
      </c>
      <c r="P334" s="79">
        <f t="shared" si="1239"/>
        <v>0</v>
      </c>
      <c r="Q334" s="70" t="e">
        <f t="shared" si="1240"/>
        <v>#DIV/0!</v>
      </c>
      <c r="R334" s="386"/>
      <c r="S334" s="375"/>
      <c r="T334" s="11" t="s">
        <v>63</v>
      </c>
      <c r="U334" s="14">
        <v>0</v>
      </c>
      <c r="V334" s="14">
        <v>0</v>
      </c>
      <c r="W334" s="79">
        <f t="shared" si="1241"/>
        <v>0</v>
      </c>
      <c r="X334" s="70" t="e">
        <f t="shared" si="1242"/>
        <v>#DIV/0!</v>
      </c>
      <c r="Y334" s="14">
        <v>0</v>
      </c>
      <c r="Z334" s="14">
        <v>0</v>
      </c>
      <c r="AA334" s="79">
        <f t="shared" si="1243"/>
        <v>0</v>
      </c>
      <c r="AB334" s="70" t="e">
        <f t="shared" si="1244"/>
        <v>#DIV/0!</v>
      </c>
      <c r="AC334" s="385"/>
      <c r="AD334" s="14">
        <v>0</v>
      </c>
      <c r="AE334" s="14">
        <v>0</v>
      </c>
      <c r="AF334" s="79">
        <f t="shared" si="1245"/>
        <v>0</v>
      </c>
      <c r="AG334" s="70" t="e">
        <f t="shared" si="1246"/>
        <v>#DIV/0!</v>
      </c>
      <c r="AH334" s="386"/>
      <c r="AI334" s="375"/>
    </row>
    <row r="335" spans="1:35" ht="15" customHeight="1">
      <c r="A335" s="382"/>
      <c r="B335" s="383"/>
      <c r="C335" s="384"/>
      <c r="D335" s="126" t="s">
        <v>64</v>
      </c>
      <c r="E335" s="80">
        <v>0</v>
      </c>
      <c r="F335" s="80">
        <v>0</v>
      </c>
      <c r="G335" s="79">
        <f t="shared" si="1235"/>
        <v>0</v>
      </c>
      <c r="H335" s="70" t="e">
        <f t="shared" si="1236"/>
        <v>#DIV/0!</v>
      </c>
      <c r="I335" s="80">
        <v>0</v>
      </c>
      <c r="J335" s="80">
        <v>0</v>
      </c>
      <c r="K335" s="79">
        <f t="shared" si="1237"/>
        <v>0</v>
      </c>
      <c r="L335" s="70" t="e">
        <f t="shared" si="1238"/>
        <v>#DIV/0!</v>
      </c>
      <c r="M335" s="385"/>
      <c r="N335" s="80">
        <v>0</v>
      </c>
      <c r="O335" s="80">
        <v>0</v>
      </c>
      <c r="P335" s="79">
        <f t="shared" si="1239"/>
        <v>0</v>
      </c>
      <c r="Q335" s="70" t="e">
        <f t="shared" si="1240"/>
        <v>#DIV/0!</v>
      </c>
      <c r="R335" s="386"/>
      <c r="S335" s="375"/>
      <c r="T335" s="11" t="s">
        <v>64</v>
      </c>
      <c r="U335" s="14">
        <v>0</v>
      </c>
      <c r="V335" s="14">
        <v>0</v>
      </c>
      <c r="W335" s="79">
        <f t="shared" si="1241"/>
        <v>0</v>
      </c>
      <c r="X335" s="70" t="e">
        <f t="shared" si="1242"/>
        <v>#DIV/0!</v>
      </c>
      <c r="Y335" s="14">
        <v>0</v>
      </c>
      <c r="Z335" s="14">
        <v>0</v>
      </c>
      <c r="AA335" s="79">
        <f t="shared" si="1243"/>
        <v>0</v>
      </c>
      <c r="AB335" s="70" t="e">
        <f t="shared" si="1244"/>
        <v>#DIV/0!</v>
      </c>
      <c r="AC335" s="385"/>
      <c r="AD335" s="14">
        <v>0</v>
      </c>
      <c r="AE335" s="14">
        <v>0</v>
      </c>
      <c r="AF335" s="79">
        <f t="shared" si="1245"/>
        <v>0</v>
      </c>
      <c r="AG335" s="70" t="e">
        <f t="shared" si="1246"/>
        <v>#DIV/0!</v>
      </c>
      <c r="AH335" s="386"/>
      <c r="AI335" s="375"/>
    </row>
    <row r="336" spans="1:35" ht="15.75" thickBot="1">
      <c r="A336" s="382"/>
      <c r="B336" s="383"/>
      <c r="C336" s="384"/>
      <c r="D336" s="126" t="s">
        <v>65</v>
      </c>
      <c r="E336" s="80">
        <v>0</v>
      </c>
      <c r="F336" s="80">
        <v>0</v>
      </c>
      <c r="G336" s="79">
        <f t="shared" si="1235"/>
        <v>0</v>
      </c>
      <c r="H336" s="70" t="e">
        <f t="shared" si="1236"/>
        <v>#DIV/0!</v>
      </c>
      <c r="I336" s="80">
        <v>0</v>
      </c>
      <c r="J336" s="80">
        <v>0</v>
      </c>
      <c r="K336" s="79">
        <f t="shared" si="1237"/>
        <v>0</v>
      </c>
      <c r="L336" s="70" t="e">
        <f t="shared" si="1238"/>
        <v>#DIV/0!</v>
      </c>
      <c r="M336" s="385"/>
      <c r="N336" s="80">
        <v>0</v>
      </c>
      <c r="O336" s="80">
        <v>0</v>
      </c>
      <c r="P336" s="79">
        <f t="shared" si="1239"/>
        <v>0</v>
      </c>
      <c r="Q336" s="70" t="e">
        <f t="shared" si="1240"/>
        <v>#DIV/0!</v>
      </c>
      <c r="R336" s="386"/>
      <c r="S336" s="375"/>
      <c r="T336" s="11" t="s">
        <v>65</v>
      </c>
      <c r="U336" s="14">
        <v>0</v>
      </c>
      <c r="V336" s="14">
        <v>0</v>
      </c>
      <c r="W336" s="79">
        <f t="shared" si="1241"/>
        <v>0</v>
      </c>
      <c r="X336" s="70" t="e">
        <f t="shared" si="1242"/>
        <v>#DIV/0!</v>
      </c>
      <c r="Y336" s="14">
        <v>0</v>
      </c>
      <c r="Z336" s="14">
        <v>0</v>
      </c>
      <c r="AA336" s="79">
        <f t="shared" si="1243"/>
        <v>0</v>
      </c>
      <c r="AB336" s="70" t="e">
        <f t="shared" si="1244"/>
        <v>#DIV/0!</v>
      </c>
      <c r="AC336" s="385"/>
      <c r="AD336" s="14">
        <v>0</v>
      </c>
      <c r="AE336" s="14">
        <v>0</v>
      </c>
      <c r="AF336" s="79">
        <f t="shared" si="1245"/>
        <v>0</v>
      </c>
      <c r="AG336" s="70" t="e">
        <f t="shared" si="1246"/>
        <v>#DIV/0!</v>
      </c>
      <c r="AH336" s="386"/>
      <c r="AI336" s="375"/>
    </row>
    <row r="337" spans="1:35" s="72" customFormat="1" ht="15.75" thickBot="1">
      <c r="A337" s="381" t="s">
        <v>68</v>
      </c>
      <c r="B337" s="377"/>
      <c r="C337" s="378"/>
      <c r="D337" s="78"/>
      <c r="E337" s="61">
        <f>SUM(E332:E336)</f>
        <v>0</v>
      </c>
      <c r="F337" s="61">
        <f t="shared" ref="F337" si="1247">SUM(F332:F336)</f>
        <v>0</v>
      </c>
      <c r="G337" s="61">
        <f t="shared" ref="G337" si="1248">SUM(G332:G336)</f>
        <v>0</v>
      </c>
      <c r="H337" s="62">
        <v>1</v>
      </c>
      <c r="I337" s="61">
        <f t="shared" ref="I337" si="1249">SUM(I332:I336)</f>
        <v>0</v>
      </c>
      <c r="J337" s="61">
        <f t="shared" ref="J337" si="1250">SUM(J332:J336)</f>
        <v>0</v>
      </c>
      <c r="K337" s="61">
        <f t="shared" ref="K337" si="1251">SUM(K332:K336)</f>
        <v>0</v>
      </c>
      <c r="L337" s="62">
        <v>1</v>
      </c>
      <c r="M337" s="61">
        <f>M332</f>
        <v>0</v>
      </c>
      <c r="N337" s="61">
        <f t="shared" ref="N337" si="1252">SUM(N332:N336)</f>
        <v>0</v>
      </c>
      <c r="O337" s="61">
        <f t="shared" ref="O337" si="1253">SUM(O332:O336)</f>
        <v>0</v>
      </c>
      <c r="P337" s="61">
        <f t="shared" ref="P337" si="1254">SUM(P332:P336)</f>
        <v>0</v>
      </c>
      <c r="Q337" s="62">
        <v>1</v>
      </c>
      <c r="R337" s="61">
        <f>R332</f>
        <v>0</v>
      </c>
      <c r="S337" s="64" t="e">
        <f>S332</f>
        <v>#DIV/0!</v>
      </c>
      <c r="T337" s="125"/>
      <c r="U337" s="61">
        <f t="shared" ref="U337" si="1255">SUM(U332:U336)</f>
        <v>0</v>
      </c>
      <c r="V337" s="61">
        <f t="shared" ref="V337" si="1256">SUM(V332:V336)</f>
        <v>0</v>
      </c>
      <c r="W337" s="61">
        <f t="shared" ref="W337" si="1257">SUM(W332:W336)</f>
        <v>0</v>
      </c>
      <c r="X337" s="62">
        <v>1</v>
      </c>
      <c r="Y337" s="61">
        <f>SUM(Y332:Y336)</f>
        <v>0</v>
      </c>
      <c r="Z337" s="61">
        <f>SUM(Z332:Z336)</f>
        <v>0</v>
      </c>
      <c r="AA337" s="61">
        <f>SUM(AA332:AA336)</f>
        <v>0</v>
      </c>
      <c r="AB337" s="62">
        <v>1</v>
      </c>
      <c r="AC337" s="61">
        <f>AC332</f>
        <v>0</v>
      </c>
      <c r="AD337" s="61">
        <f>SUM(AD332:AD336)</f>
        <v>0</v>
      </c>
      <c r="AE337" s="61">
        <f>SUM(AE332:AE336)</f>
        <v>0</v>
      </c>
      <c r="AF337" s="61">
        <f>SUM(AF332:AF336)</f>
        <v>0</v>
      </c>
      <c r="AG337" s="62">
        <v>1</v>
      </c>
      <c r="AH337" s="61">
        <f>AH332</f>
        <v>0</v>
      </c>
      <c r="AI337" s="64" t="e">
        <f>AI332</f>
        <v>#DIV/0!</v>
      </c>
    </row>
    <row r="338" spans="1:35">
      <c r="A338" s="382">
        <f>A332+1</f>
        <v>56</v>
      </c>
      <c r="B338" s="383"/>
      <c r="C338" s="384"/>
      <c r="D338" s="126" t="s">
        <v>61</v>
      </c>
      <c r="E338" s="80">
        <v>0</v>
      </c>
      <c r="F338" s="80">
        <v>0</v>
      </c>
      <c r="G338" s="79">
        <f>E338+F338</f>
        <v>0</v>
      </c>
      <c r="H338" s="70" t="e">
        <f>G338/$G$343</f>
        <v>#DIV/0!</v>
      </c>
      <c r="I338" s="80">
        <v>0</v>
      </c>
      <c r="J338" s="80">
        <v>0</v>
      </c>
      <c r="K338" s="79">
        <f>I338+J338</f>
        <v>0</v>
      </c>
      <c r="L338" s="70" t="e">
        <f>K338/$K$343</f>
        <v>#DIV/0!</v>
      </c>
      <c r="M338" s="385">
        <v>0</v>
      </c>
      <c r="N338" s="80">
        <v>0</v>
      </c>
      <c r="O338" s="80">
        <v>0</v>
      </c>
      <c r="P338" s="79">
        <f>N338+O338</f>
        <v>0</v>
      </c>
      <c r="Q338" s="70" t="e">
        <f>P338/$P$343</f>
        <v>#DIV/0!</v>
      </c>
      <c r="R338" s="386">
        <f>M343-P343</f>
        <v>0</v>
      </c>
      <c r="S338" s="375" t="e">
        <f>R338/M343</f>
        <v>#DIV/0!</v>
      </c>
      <c r="T338" s="11" t="s">
        <v>61</v>
      </c>
      <c r="U338" s="14">
        <v>0</v>
      </c>
      <c r="V338" s="14">
        <v>0</v>
      </c>
      <c r="W338" s="79">
        <f>U338+V338</f>
        <v>0</v>
      </c>
      <c r="X338" s="70" t="e">
        <f>W338/$W$343</f>
        <v>#DIV/0!</v>
      </c>
      <c r="Y338" s="14">
        <v>0</v>
      </c>
      <c r="Z338" s="14">
        <v>0</v>
      </c>
      <c r="AA338" s="79">
        <f>Y338+Z338</f>
        <v>0</v>
      </c>
      <c r="AB338" s="70" t="e">
        <f>AA338/$AA$343</f>
        <v>#DIV/0!</v>
      </c>
      <c r="AC338" s="385">
        <v>0</v>
      </c>
      <c r="AD338" s="14">
        <v>0</v>
      </c>
      <c r="AE338" s="14">
        <v>0</v>
      </c>
      <c r="AF338" s="79">
        <f>AD338+AE338</f>
        <v>0</v>
      </c>
      <c r="AG338" s="70" t="e">
        <f>AF338/$AF$343</f>
        <v>#DIV/0!</v>
      </c>
      <c r="AH338" s="386">
        <f>AC343-AF343</f>
        <v>0</v>
      </c>
      <c r="AI338" s="375" t="e">
        <f>AH338/AC343</f>
        <v>#DIV/0!</v>
      </c>
    </row>
    <row r="339" spans="1:35" ht="15" customHeight="1">
      <c r="A339" s="382"/>
      <c r="B339" s="383"/>
      <c r="C339" s="384"/>
      <c r="D339" s="126" t="s">
        <v>62</v>
      </c>
      <c r="E339" s="80">
        <v>0</v>
      </c>
      <c r="F339" s="80">
        <v>0</v>
      </c>
      <c r="G339" s="79">
        <f t="shared" ref="G339:G342" si="1258">E339+F339</f>
        <v>0</v>
      </c>
      <c r="H339" s="70" t="e">
        <f t="shared" ref="H339:H342" si="1259">G339/$G$343</f>
        <v>#DIV/0!</v>
      </c>
      <c r="I339" s="80">
        <v>0</v>
      </c>
      <c r="J339" s="80">
        <v>0</v>
      </c>
      <c r="K339" s="79">
        <f t="shared" ref="K339:K342" si="1260">I339+J339</f>
        <v>0</v>
      </c>
      <c r="L339" s="70" t="e">
        <f t="shared" ref="L339:L342" si="1261">K339/$K$343</f>
        <v>#DIV/0!</v>
      </c>
      <c r="M339" s="385"/>
      <c r="N339" s="80">
        <v>0</v>
      </c>
      <c r="O339" s="80">
        <v>0</v>
      </c>
      <c r="P339" s="79">
        <f t="shared" ref="P339:P342" si="1262">N339+O339</f>
        <v>0</v>
      </c>
      <c r="Q339" s="70" t="e">
        <f t="shared" ref="Q339:Q342" si="1263">P339/$P$343</f>
        <v>#DIV/0!</v>
      </c>
      <c r="R339" s="386"/>
      <c r="S339" s="375"/>
      <c r="T339" s="11" t="s">
        <v>62</v>
      </c>
      <c r="U339" s="14">
        <v>0</v>
      </c>
      <c r="V339" s="14">
        <v>0</v>
      </c>
      <c r="W339" s="79">
        <f t="shared" ref="W339:W342" si="1264">U339+V339</f>
        <v>0</v>
      </c>
      <c r="X339" s="70" t="e">
        <f t="shared" ref="X339:X342" si="1265">W339/$W$343</f>
        <v>#DIV/0!</v>
      </c>
      <c r="Y339" s="14">
        <v>0</v>
      </c>
      <c r="Z339" s="14">
        <v>0</v>
      </c>
      <c r="AA339" s="79">
        <f t="shared" ref="AA339:AA342" si="1266">Y339+Z339</f>
        <v>0</v>
      </c>
      <c r="AB339" s="70" t="e">
        <f t="shared" ref="AB339:AB342" si="1267">AA339/$AA$343</f>
        <v>#DIV/0!</v>
      </c>
      <c r="AC339" s="385"/>
      <c r="AD339" s="14">
        <v>0</v>
      </c>
      <c r="AE339" s="14">
        <v>0</v>
      </c>
      <c r="AF339" s="79">
        <f t="shared" ref="AF339:AF342" si="1268">AD339+AE339</f>
        <v>0</v>
      </c>
      <c r="AG339" s="70" t="e">
        <f t="shared" ref="AG339:AG342" si="1269">AF339/$AF$343</f>
        <v>#DIV/0!</v>
      </c>
      <c r="AH339" s="386"/>
      <c r="AI339" s="375"/>
    </row>
    <row r="340" spans="1:35" ht="15" customHeight="1">
      <c r="A340" s="382"/>
      <c r="B340" s="383"/>
      <c r="C340" s="384"/>
      <c r="D340" s="126" t="s">
        <v>63</v>
      </c>
      <c r="E340" s="80">
        <v>0</v>
      </c>
      <c r="F340" s="80">
        <v>0</v>
      </c>
      <c r="G340" s="79">
        <f t="shared" si="1258"/>
        <v>0</v>
      </c>
      <c r="H340" s="70" t="e">
        <f t="shared" si="1259"/>
        <v>#DIV/0!</v>
      </c>
      <c r="I340" s="80">
        <v>0</v>
      </c>
      <c r="J340" s="80">
        <v>0</v>
      </c>
      <c r="K340" s="79">
        <f t="shared" si="1260"/>
        <v>0</v>
      </c>
      <c r="L340" s="70" t="e">
        <f t="shared" si="1261"/>
        <v>#DIV/0!</v>
      </c>
      <c r="M340" s="385"/>
      <c r="N340" s="80">
        <v>0</v>
      </c>
      <c r="O340" s="80">
        <v>0</v>
      </c>
      <c r="P340" s="79">
        <f t="shared" si="1262"/>
        <v>0</v>
      </c>
      <c r="Q340" s="70" t="e">
        <f t="shared" si="1263"/>
        <v>#DIV/0!</v>
      </c>
      <c r="R340" s="386"/>
      <c r="S340" s="375"/>
      <c r="T340" s="11" t="s">
        <v>63</v>
      </c>
      <c r="U340" s="14">
        <v>0</v>
      </c>
      <c r="V340" s="14">
        <v>0</v>
      </c>
      <c r="W340" s="79">
        <f t="shared" si="1264"/>
        <v>0</v>
      </c>
      <c r="X340" s="70" t="e">
        <f t="shared" si="1265"/>
        <v>#DIV/0!</v>
      </c>
      <c r="Y340" s="14">
        <v>0</v>
      </c>
      <c r="Z340" s="14">
        <v>0</v>
      </c>
      <c r="AA340" s="79">
        <f t="shared" si="1266"/>
        <v>0</v>
      </c>
      <c r="AB340" s="70" t="e">
        <f t="shared" si="1267"/>
        <v>#DIV/0!</v>
      </c>
      <c r="AC340" s="385"/>
      <c r="AD340" s="14">
        <v>0</v>
      </c>
      <c r="AE340" s="14">
        <v>0</v>
      </c>
      <c r="AF340" s="79">
        <f t="shared" si="1268"/>
        <v>0</v>
      </c>
      <c r="AG340" s="70" t="e">
        <f t="shared" si="1269"/>
        <v>#DIV/0!</v>
      </c>
      <c r="AH340" s="386"/>
      <c r="AI340" s="375"/>
    </row>
    <row r="341" spans="1:35" ht="15" customHeight="1">
      <c r="A341" s="382"/>
      <c r="B341" s="383"/>
      <c r="C341" s="384"/>
      <c r="D341" s="126" t="s">
        <v>64</v>
      </c>
      <c r="E341" s="80">
        <v>0</v>
      </c>
      <c r="F341" s="80">
        <v>0</v>
      </c>
      <c r="G341" s="79">
        <f t="shared" si="1258"/>
        <v>0</v>
      </c>
      <c r="H341" s="70" t="e">
        <f t="shared" si="1259"/>
        <v>#DIV/0!</v>
      </c>
      <c r="I341" s="80">
        <v>0</v>
      </c>
      <c r="J341" s="80">
        <v>0</v>
      </c>
      <c r="K341" s="79">
        <f t="shared" si="1260"/>
        <v>0</v>
      </c>
      <c r="L341" s="70" t="e">
        <f t="shared" si="1261"/>
        <v>#DIV/0!</v>
      </c>
      <c r="M341" s="385"/>
      <c r="N341" s="80">
        <v>0</v>
      </c>
      <c r="O341" s="80">
        <v>0</v>
      </c>
      <c r="P341" s="79">
        <f t="shared" si="1262"/>
        <v>0</v>
      </c>
      <c r="Q341" s="70" t="e">
        <f t="shared" si="1263"/>
        <v>#DIV/0!</v>
      </c>
      <c r="R341" s="386"/>
      <c r="S341" s="375"/>
      <c r="T341" s="11" t="s">
        <v>64</v>
      </c>
      <c r="U341" s="14">
        <v>0</v>
      </c>
      <c r="V341" s="14">
        <v>0</v>
      </c>
      <c r="W341" s="79">
        <f t="shared" si="1264"/>
        <v>0</v>
      </c>
      <c r="X341" s="70" t="e">
        <f t="shared" si="1265"/>
        <v>#DIV/0!</v>
      </c>
      <c r="Y341" s="14">
        <v>0</v>
      </c>
      <c r="Z341" s="14">
        <v>0</v>
      </c>
      <c r="AA341" s="79">
        <f t="shared" si="1266"/>
        <v>0</v>
      </c>
      <c r="AB341" s="70" t="e">
        <f t="shared" si="1267"/>
        <v>#DIV/0!</v>
      </c>
      <c r="AC341" s="385"/>
      <c r="AD341" s="14">
        <v>0</v>
      </c>
      <c r="AE341" s="14">
        <v>0</v>
      </c>
      <c r="AF341" s="79">
        <f t="shared" si="1268"/>
        <v>0</v>
      </c>
      <c r="AG341" s="70" t="e">
        <f t="shared" si="1269"/>
        <v>#DIV/0!</v>
      </c>
      <c r="AH341" s="386"/>
      <c r="AI341" s="375"/>
    </row>
    <row r="342" spans="1:35" ht="15.75" thickBot="1">
      <c r="A342" s="382"/>
      <c r="B342" s="383"/>
      <c r="C342" s="384"/>
      <c r="D342" s="126" t="s">
        <v>65</v>
      </c>
      <c r="E342" s="80">
        <v>0</v>
      </c>
      <c r="F342" s="80">
        <v>0</v>
      </c>
      <c r="G342" s="79">
        <f t="shared" si="1258"/>
        <v>0</v>
      </c>
      <c r="H342" s="70" t="e">
        <f t="shared" si="1259"/>
        <v>#DIV/0!</v>
      </c>
      <c r="I342" s="80">
        <v>0</v>
      </c>
      <c r="J342" s="80">
        <v>0</v>
      </c>
      <c r="K342" s="79">
        <f t="shared" si="1260"/>
        <v>0</v>
      </c>
      <c r="L342" s="70" t="e">
        <f t="shared" si="1261"/>
        <v>#DIV/0!</v>
      </c>
      <c r="M342" s="385"/>
      <c r="N342" s="80">
        <v>0</v>
      </c>
      <c r="O342" s="80">
        <v>0</v>
      </c>
      <c r="P342" s="79">
        <f t="shared" si="1262"/>
        <v>0</v>
      </c>
      <c r="Q342" s="70" t="e">
        <f t="shared" si="1263"/>
        <v>#DIV/0!</v>
      </c>
      <c r="R342" s="386"/>
      <c r="S342" s="375"/>
      <c r="T342" s="11" t="s">
        <v>65</v>
      </c>
      <c r="U342" s="14">
        <v>0</v>
      </c>
      <c r="V342" s="14">
        <v>0</v>
      </c>
      <c r="W342" s="79">
        <f t="shared" si="1264"/>
        <v>0</v>
      </c>
      <c r="X342" s="70" t="e">
        <f t="shared" si="1265"/>
        <v>#DIV/0!</v>
      </c>
      <c r="Y342" s="14">
        <v>0</v>
      </c>
      <c r="Z342" s="14">
        <v>0</v>
      </c>
      <c r="AA342" s="79">
        <f t="shared" si="1266"/>
        <v>0</v>
      </c>
      <c r="AB342" s="70" t="e">
        <f t="shared" si="1267"/>
        <v>#DIV/0!</v>
      </c>
      <c r="AC342" s="385"/>
      <c r="AD342" s="14">
        <v>0</v>
      </c>
      <c r="AE342" s="14">
        <v>0</v>
      </c>
      <c r="AF342" s="79">
        <f t="shared" si="1268"/>
        <v>0</v>
      </c>
      <c r="AG342" s="70" t="e">
        <f t="shared" si="1269"/>
        <v>#DIV/0!</v>
      </c>
      <c r="AH342" s="386"/>
      <c r="AI342" s="375"/>
    </row>
    <row r="343" spans="1:35" s="72" customFormat="1" ht="15.75" thickBot="1">
      <c r="A343" s="381" t="s">
        <v>68</v>
      </c>
      <c r="B343" s="377"/>
      <c r="C343" s="378"/>
      <c r="D343" s="78"/>
      <c r="E343" s="61">
        <f>SUM(E338:E342)</f>
        <v>0</v>
      </c>
      <c r="F343" s="61">
        <f t="shared" ref="F343" si="1270">SUM(F338:F342)</f>
        <v>0</v>
      </c>
      <c r="G343" s="61">
        <f t="shared" ref="G343" si="1271">SUM(G338:G342)</f>
        <v>0</v>
      </c>
      <c r="H343" s="62">
        <v>1</v>
      </c>
      <c r="I343" s="61">
        <f t="shared" ref="I343" si="1272">SUM(I338:I342)</f>
        <v>0</v>
      </c>
      <c r="J343" s="61">
        <f t="shared" ref="J343" si="1273">SUM(J338:J342)</f>
        <v>0</v>
      </c>
      <c r="K343" s="61">
        <f t="shared" ref="K343" si="1274">SUM(K338:K342)</f>
        <v>0</v>
      </c>
      <c r="L343" s="62">
        <v>1</v>
      </c>
      <c r="M343" s="61">
        <f>M338</f>
        <v>0</v>
      </c>
      <c r="N343" s="61">
        <f t="shared" ref="N343" si="1275">SUM(N338:N342)</f>
        <v>0</v>
      </c>
      <c r="O343" s="61">
        <f t="shared" ref="O343" si="1276">SUM(O338:O342)</f>
        <v>0</v>
      </c>
      <c r="P343" s="61">
        <f t="shared" ref="P343" si="1277">SUM(P338:P342)</f>
        <v>0</v>
      </c>
      <c r="Q343" s="62">
        <v>1</v>
      </c>
      <c r="R343" s="61">
        <f>R338</f>
        <v>0</v>
      </c>
      <c r="S343" s="64" t="e">
        <f>S338</f>
        <v>#DIV/0!</v>
      </c>
      <c r="T343" s="125"/>
      <c r="U343" s="61">
        <f t="shared" ref="U343" si="1278">SUM(U338:U342)</f>
        <v>0</v>
      </c>
      <c r="V343" s="61">
        <f t="shared" ref="V343" si="1279">SUM(V338:V342)</f>
        <v>0</v>
      </c>
      <c r="W343" s="61">
        <f t="shared" ref="W343" si="1280">SUM(W338:W342)</f>
        <v>0</v>
      </c>
      <c r="X343" s="62">
        <v>1</v>
      </c>
      <c r="Y343" s="61">
        <f>SUM(Y338:Y342)</f>
        <v>0</v>
      </c>
      <c r="Z343" s="61">
        <f>SUM(Z338:Z342)</f>
        <v>0</v>
      </c>
      <c r="AA343" s="61">
        <f>SUM(AA338:AA342)</f>
        <v>0</v>
      </c>
      <c r="AB343" s="62">
        <v>1</v>
      </c>
      <c r="AC343" s="61">
        <f>AC338</f>
        <v>0</v>
      </c>
      <c r="AD343" s="61">
        <f>SUM(AD338:AD342)</f>
        <v>0</v>
      </c>
      <c r="AE343" s="61">
        <f>SUM(AE338:AE342)</f>
        <v>0</v>
      </c>
      <c r="AF343" s="61">
        <f>SUM(AF338:AF342)</f>
        <v>0</v>
      </c>
      <c r="AG343" s="62">
        <v>1</v>
      </c>
      <c r="AH343" s="61">
        <f>AH338</f>
        <v>0</v>
      </c>
      <c r="AI343" s="64" t="e">
        <f>AI338</f>
        <v>#DIV/0!</v>
      </c>
    </row>
    <row r="344" spans="1:35">
      <c r="A344" s="382">
        <f>A338+1</f>
        <v>57</v>
      </c>
      <c r="B344" s="383"/>
      <c r="C344" s="384"/>
      <c r="D344" s="126" t="s">
        <v>61</v>
      </c>
      <c r="E344" s="80">
        <v>0</v>
      </c>
      <c r="F344" s="80">
        <v>0</v>
      </c>
      <c r="G344" s="79">
        <f>E344+F344</f>
        <v>0</v>
      </c>
      <c r="H344" s="70" t="e">
        <f>G344/$G$3467</f>
        <v>#DIV/0!</v>
      </c>
      <c r="I344" s="80">
        <v>0</v>
      </c>
      <c r="J344" s="80">
        <v>0</v>
      </c>
      <c r="K344" s="79">
        <f>I344+J344</f>
        <v>0</v>
      </c>
      <c r="L344" s="70" t="e">
        <f>K344/$K$349</f>
        <v>#DIV/0!</v>
      </c>
      <c r="M344" s="385">
        <v>0</v>
      </c>
      <c r="N344" s="80">
        <v>0</v>
      </c>
      <c r="O344" s="80">
        <v>0</v>
      </c>
      <c r="P344" s="79">
        <f>N344+O344</f>
        <v>0</v>
      </c>
      <c r="Q344" s="70" t="e">
        <f>P344/$P$349</f>
        <v>#DIV/0!</v>
      </c>
      <c r="R344" s="386">
        <f>M349-P349</f>
        <v>0</v>
      </c>
      <c r="S344" s="375" t="e">
        <f>R344/M349</f>
        <v>#DIV/0!</v>
      </c>
      <c r="T344" s="11" t="s">
        <v>61</v>
      </c>
      <c r="U344" s="14">
        <v>0</v>
      </c>
      <c r="V344" s="14">
        <v>0</v>
      </c>
      <c r="W344" s="79">
        <f>U344+V344</f>
        <v>0</v>
      </c>
      <c r="X344" s="70" t="e">
        <f>W344/$W$349</f>
        <v>#DIV/0!</v>
      </c>
      <c r="Y344" s="14">
        <v>0</v>
      </c>
      <c r="Z344" s="14">
        <v>0</v>
      </c>
      <c r="AA344" s="79">
        <f>Y344+Z344</f>
        <v>0</v>
      </c>
      <c r="AB344" s="70" t="e">
        <f>AA344/$AA$349</f>
        <v>#DIV/0!</v>
      </c>
      <c r="AC344" s="385">
        <v>0</v>
      </c>
      <c r="AD344" s="14">
        <v>0</v>
      </c>
      <c r="AE344" s="14">
        <v>0</v>
      </c>
      <c r="AF344" s="79">
        <f>AD344+AE344</f>
        <v>0</v>
      </c>
      <c r="AG344" s="70" t="e">
        <f>AF344/$AF$349</f>
        <v>#DIV/0!</v>
      </c>
      <c r="AH344" s="386">
        <f>AC349-AF349</f>
        <v>0</v>
      </c>
      <c r="AI344" s="375" t="e">
        <f>AH344/AC349</f>
        <v>#DIV/0!</v>
      </c>
    </row>
    <row r="345" spans="1:35" ht="15" customHeight="1">
      <c r="A345" s="382"/>
      <c r="B345" s="383"/>
      <c r="C345" s="384"/>
      <c r="D345" s="126" t="s">
        <v>62</v>
      </c>
      <c r="E345" s="80">
        <v>0</v>
      </c>
      <c r="F345" s="80">
        <v>0</v>
      </c>
      <c r="G345" s="79">
        <f t="shared" ref="G345:G348" si="1281">E345+F345</f>
        <v>0</v>
      </c>
      <c r="H345" s="70" t="e">
        <f t="shared" ref="H345:H348" si="1282">G345/$G$3467</f>
        <v>#DIV/0!</v>
      </c>
      <c r="I345" s="80">
        <v>0</v>
      </c>
      <c r="J345" s="80">
        <v>0</v>
      </c>
      <c r="K345" s="79">
        <f t="shared" ref="K345:K348" si="1283">I345+J345</f>
        <v>0</v>
      </c>
      <c r="L345" s="70" t="e">
        <f t="shared" ref="L345:L348" si="1284">K345/$K$349</f>
        <v>#DIV/0!</v>
      </c>
      <c r="M345" s="385"/>
      <c r="N345" s="80">
        <v>0</v>
      </c>
      <c r="O345" s="80">
        <v>0</v>
      </c>
      <c r="P345" s="79">
        <f t="shared" ref="P345:P348" si="1285">N345+O345</f>
        <v>0</v>
      </c>
      <c r="Q345" s="70" t="e">
        <f t="shared" ref="Q345:Q348" si="1286">P345/$P$349</f>
        <v>#DIV/0!</v>
      </c>
      <c r="R345" s="386"/>
      <c r="S345" s="375"/>
      <c r="T345" s="11" t="s">
        <v>62</v>
      </c>
      <c r="U345" s="14">
        <v>0</v>
      </c>
      <c r="V345" s="14">
        <v>0</v>
      </c>
      <c r="W345" s="79">
        <f t="shared" ref="W345:W348" si="1287">U345+V345</f>
        <v>0</v>
      </c>
      <c r="X345" s="70" t="e">
        <f t="shared" ref="X345:X348" si="1288">W345/$W$349</f>
        <v>#DIV/0!</v>
      </c>
      <c r="Y345" s="14">
        <v>0</v>
      </c>
      <c r="Z345" s="14">
        <v>0</v>
      </c>
      <c r="AA345" s="79">
        <f t="shared" ref="AA345:AA348" si="1289">Y345+Z345</f>
        <v>0</v>
      </c>
      <c r="AB345" s="70" t="e">
        <f t="shared" ref="AB345:AB348" si="1290">AA345/$AA$349</f>
        <v>#DIV/0!</v>
      </c>
      <c r="AC345" s="385"/>
      <c r="AD345" s="14">
        <v>0</v>
      </c>
      <c r="AE345" s="14">
        <v>0</v>
      </c>
      <c r="AF345" s="79">
        <f t="shared" ref="AF345:AF348" si="1291">AD345+AE345</f>
        <v>0</v>
      </c>
      <c r="AG345" s="70" t="e">
        <f t="shared" ref="AG345:AG348" si="1292">AF345/$AF$349</f>
        <v>#DIV/0!</v>
      </c>
      <c r="AH345" s="386"/>
      <c r="AI345" s="375"/>
    </row>
    <row r="346" spans="1:35" ht="15" customHeight="1">
      <c r="A346" s="382"/>
      <c r="B346" s="383"/>
      <c r="C346" s="384"/>
      <c r="D346" s="126" t="s">
        <v>63</v>
      </c>
      <c r="E346" s="80">
        <v>0</v>
      </c>
      <c r="F346" s="80">
        <v>0</v>
      </c>
      <c r="G346" s="79">
        <f t="shared" si="1281"/>
        <v>0</v>
      </c>
      <c r="H346" s="70" t="e">
        <f t="shared" si="1282"/>
        <v>#DIV/0!</v>
      </c>
      <c r="I346" s="80">
        <v>0</v>
      </c>
      <c r="J346" s="80">
        <v>0</v>
      </c>
      <c r="K346" s="79">
        <f t="shared" si="1283"/>
        <v>0</v>
      </c>
      <c r="L346" s="70" t="e">
        <f t="shared" si="1284"/>
        <v>#DIV/0!</v>
      </c>
      <c r="M346" s="385"/>
      <c r="N346" s="80">
        <v>0</v>
      </c>
      <c r="O346" s="80">
        <v>0</v>
      </c>
      <c r="P346" s="79">
        <f t="shared" si="1285"/>
        <v>0</v>
      </c>
      <c r="Q346" s="70" t="e">
        <f t="shared" si="1286"/>
        <v>#DIV/0!</v>
      </c>
      <c r="R346" s="386"/>
      <c r="S346" s="375"/>
      <c r="T346" s="11" t="s">
        <v>63</v>
      </c>
      <c r="U346" s="14">
        <v>0</v>
      </c>
      <c r="V346" s="14">
        <v>0</v>
      </c>
      <c r="W346" s="79">
        <f t="shared" si="1287"/>
        <v>0</v>
      </c>
      <c r="X346" s="70" t="e">
        <f t="shared" si="1288"/>
        <v>#DIV/0!</v>
      </c>
      <c r="Y346" s="14">
        <v>0</v>
      </c>
      <c r="Z346" s="14">
        <v>0</v>
      </c>
      <c r="AA346" s="79">
        <f t="shared" si="1289"/>
        <v>0</v>
      </c>
      <c r="AB346" s="70" t="e">
        <f t="shared" si="1290"/>
        <v>#DIV/0!</v>
      </c>
      <c r="AC346" s="385"/>
      <c r="AD346" s="14">
        <v>0</v>
      </c>
      <c r="AE346" s="14">
        <v>0</v>
      </c>
      <c r="AF346" s="79">
        <f t="shared" si="1291"/>
        <v>0</v>
      </c>
      <c r="AG346" s="70" t="e">
        <f t="shared" si="1292"/>
        <v>#DIV/0!</v>
      </c>
      <c r="AH346" s="386"/>
      <c r="AI346" s="375"/>
    </row>
    <row r="347" spans="1:35" ht="15" customHeight="1">
      <c r="A347" s="382"/>
      <c r="B347" s="383"/>
      <c r="C347" s="384"/>
      <c r="D347" s="126" t="s">
        <v>64</v>
      </c>
      <c r="E347" s="80">
        <v>0</v>
      </c>
      <c r="F347" s="80">
        <v>0</v>
      </c>
      <c r="G347" s="79">
        <f t="shared" si="1281"/>
        <v>0</v>
      </c>
      <c r="H347" s="70" t="e">
        <f t="shared" si="1282"/>
        <v>#DIV/0!</v>
      </c>
      <c r="I347" s="80">
        <v>0</v>
      </c>
      <c r="J347" s="80">
        <v>0</v>
      </c>
      <c r="K347" s="79">
        <f t="shared" si="1283"/>
        <v>0</v>
      </c>
      <c r="L347" s="70" t="e">
        <f t="shared" si="1284"/>
        <v>#DIV/0!</v>
      </c>
      <c r="M347" s="385"/>
      <c r="N347" s="80">
        <v>0</v>
      </c>
      <c r="O347" s="80">
        <v>0</v>
      </c>
      <c r="P347" s="79">
        <f t="shared" si="1285"/>
        <v>0</v>
      </c>
      <c r="Q347" s="70" t="e">
        <f t="shared" si="1286"/>
        <v>#DIV/0!</v>
      </c>
      <c r="R347" s="386"/>
      <c r="S347" s="375"/>
      <c r="T347" s="11" t="s">
        <v>64</v>
      </c>
      <c r="U347" s="14">
        <v>0</v>
      </c>
      <c r="V347" s="14">
        <v>0</v>
      </c>
      <c r="W347" s="79">
        <f t="shared" si="1287"/>
        <v>0</v>
      </c>
      <c r="X347" s="70" t="e">
        <f t="shared" si="1288"/>
        <v>#DIV/0!</v>
      </c>
      <c r="Y347" s="14">
        <v>0</v>
      </c>
      <c r="Z347" s="14">
        <v>0</v>
      </c>
      <c r="AA347" s="79">
        <f t="shared" si="1289"/>
        <v>0</v>
      </c>
      <c r="AB347" s="70" t="e">
        <f t="shared" si="1290"/>
        <v>#DIV/0!</v>
      </c>
      <c r="AC347" s="385"/>
      <c r="AD347" s="14">
        <v>0</v>
      </c>
      <c r="AE347" s="14">
        <v>0</v>
      </c>
      <c r="AF347" s="79">
        <f t="shared" si="1291"/>
        <v>0</v>
      </c>
      <c r="AG347" s="70" t="e">
        <f t="shared" si="1292"/>
        <v>#DIV/0!</v>
      </c>
      <c r="AH347" s="386"/>
      <c r="AI347" s="375"/>
    </row>
    <row r="348" spans="1:35" ht="15.75" thickBot="1">
      <c r="A348" s="382"/>
      <c r="B348" s="383"/>
      <c r="C348" s="384"/>
      <c r="D348" s="126" t="s">
        <v>65</v>
      </c>
      <c r="E348" s="80">
        <v>0</v>
      </c>
      <c r="F348" s="80">
        <v>0</v>
      </c>
      <c r="G348" s="79">
        <f t="shared" si="1281"/>
        <v>0</v>
      </c>
      <c r="H348" s="70" t="e">
        <f t="shared" si="1282"/>
        <v>#DIV/0!</v>
      </c>
      <c r="I348" s="80">
        <v>0</v>
      </c>
      <c r="J348" s="80">
        <v>0</v>
      </c>
      <c r="K348" s="79">
        <f t="shared" si="1283"/>
        <v>0</v>
      </c>
      <c r="L348" s="70" t="e">
        <f t="shared" si="1284"/>
        <v>#DIV/0!</v>
      </c>
      <c r="M348" s="385"/>
      <c r="N348" s="80">
        <v>0</v>
      </c>
      <c r="O348" s="80">
        <v>0</v>
      </c>
      <c r="P348" s="79">
        <f t="shared" si="1285"/>
        <v>0</v>
      </c>
      <c r="Q348" s="70" t="e">
        <f t="shared" si="1286"/>
        <v>#DIV/0!</v>
      </c>
      <c r="R348" s="386"/>
      <c r="S348" s="375"/>
      <c r="T348" s="11" t="s">
        <v>65</v>
      </c>
      <c r="U348" s="14">
        <v>0</v>
      </c>
      <c r="V348" s="14">
        <v>0</v>
      </c>
      <c r="W348" s="79">
        <f t="shared" si="1287"/>
        <v>0</v>
      </c>
      <c r="X348" s="70" t="e">
        <f t="shared" si="1288"/>
        <v>#DIV/0!</v>
      </c>
      <c r="Y348" s="14">
        <v>0</v>
      </c>
      <c r="Z348" s="14">
        <v>0</v>
      </c>
      <c r="AA348" s="79">
        <f t="shared" si="1289"/>
        <v>0</v>
      </c>
      <c r="AB348" s="70" t="e">
        <f t="shared" si="1290"/>
        <v>#DIV/0!</v>
      </c>
      <c r="AC348" s="385"/>
      <c r="AD348" s="14">
        <v>0</v>
      </c>
      <c r="AE348" s="14">
        <v>0</v>
      </c>
      <c r="AF348" s="79">
        <f t="shared" si="1291"/>
        <v>0</v>
      </c>
      <c r="AG348" s="70" t="e">
        <f t="shared" si="1292"/>
        <v>#DIV/0!</v>
      </c>
      <c r="AH348" s="386"/>
      <c r="AI348" s="375"/>
    </row>
    <row r="349" spans="1:35" s="72" customFormat="1" ht="15.75" thickBot="1">
      <c r="A349" s="381" t="s">
        <v>68</v>
      </c>
      <c r="B349" s="377"/>
      <c r="C349" s="378"/>
      <c r="D349" s="78"/>
      <c r="E349" s="61">
        <f>SUM(E344:E348)</f>
        <v>0</v>
      </c>
      <c r="F349" s="61">
        <f t="shared" ref="F349" si="1293">SUM(F344:F348)</f>
        <v>0</v>
      </c>
      <c r="G349" s="61">
        <f t="shared" ref="G349" si="1294">SUM(G344:G348)</f>
        <v>0</v>
      </c>
      <c r="H349" s="62">
        <v>1</v>
      </c>
      <c r="I349" s="61">
        <f t="shared" ref="I349" si="1295">SUM(I344:I348)</f>
        <v>0</v>
      </c>
      <c r="J349" s="61">
        <f t="shared" ref="J349" si="1296">SUM(J344:J348)</f>
        <v>0</v>
      </c>
      <c r="K349" s="61">
        <f t="shared" ref="K349" si="1297">SUM(K344:K348)</f>
        <v>0</v>
      </c>
      <c r="L349" s="62">
        <v>1</v>
      </c>
      <c r="M349" s="61">
        <f>M344</f>
        <v>0</v>
      </c>
      <c r="N349" s="61">
        <f t="shared" ref="N349" si="1298">SUM(N344:N348)</f>
        <v>0</v>
      </c>
      <c r="O349" s="61">
        <f t="shared" ref="O349" si="1299">SUM(O344:O348)</f>
        <v>0</v>
      </c>
      <c r="P349" s="61">
        <f t="shared" ref="P349" si="1300">SUM(P344:P348)</f>
        <v>0</v>
      </c>
      <c r="Q349" s="62">
        <v>1</v>
      </c>
      <c r="R349" s="61">
        <f>R344</f>
        <v>0</v>
      </c>
      <c r="S349" s="64" t="e">
        <f>S344</f>
        <v>#DIV/0!</v>
      </c>
      <c r="T349" s="125"/>
      <c r="U349" s="61">
        <f t="shared" ref="U349" si="1301">SUM(U344:U348)</f>
        <v>0</v>
      </c>
      <c r="V349" s="61">
        <f t="shared" ref="V349" si="1302">SUM(V344:V348)</f>
        <v>0</v>
      </c>
      <c r="W349" s="61">
        <f t="shared" ref="W349" si="1303">SUM(W344:W348)</f>
        <v>0</v>
      </c>
      <c r="X349" s="62">
        <v>1</v>
      </c>
      <c r="Y349" s="61">
        <f>SUM(Y344:Y348)</f>
        <v>0</v>
      </c>
      <c r="Z349" s="61">
        <f>SUM(Z344:Z348)</f>
        <v>0</v>
      </c>
      <c r="AA349" s="61">
        <f>SUM(AA344:AA348)</f>
        <v>0</v>
      </c>
      <c r="AB349" s="62">
        <v>1</v>
      </c>
      <c r="AC349" s="61">
        <f>AC344</f>
        <v>0</v>
      </c>
      <c r="AD349" s="61">
        <f>SUM(AD344:AD348)</f>
        <v>0</v>
      </c>
      <c r="AE349" s="61">
        <f>SUM(AE344:AE348)</f>
        <v>0</v>
      </c>
      <c r="AF349" s="61">
        <f>SUM(AF344:AF348)</f>
        <v>0</v>
      </c>
      <c r="AG349" s="62">
        <v>1</v>
      </c>
      <c r="AH349" s="61">
        <f>AH344</f>
        <v>0</v>
      </c>
      <c r="AI349" s="64" t="e">
        <f>AI344</f>
        <v>#DIV/0!</v>
      </c>
    </row>
    <row r="350" spans="1:35">
      <c r="A350" s="382">
        <f>A344+1</f>
        <v>58</v>
      </c>
      <c r="B350" s="383"/>
      <c r="C350" s="384"/>
      <c r="D350" s="126" t="s">
        <v>61</v>
      </c>
      <c r="E350" s="80">
        <v>0</v>
      </c>
      <c r="F350" s="80">
        <v>0</v>
      </c>
      <c r="G350" s="79">
        <f>E350+F350</f>
        <v>0</v>
      </c>
      <c r="H350" s="70" t="e">
        <f>G350/$G$355</f>
        <v>#DIV/0!</v>
      </c>
      <c r="I350" s="80">
        <v>0</v>
      </c>
      <c r="J350" s="80">
        <v>0</v>
      </c>
      <c r="K350" s="79">
        <f>I350+J350</f>
        <v>0</v>
      </c>
      <c r="L350" s="70" t="e">
        <f>K350/$K$355</f>
        <v>#DIV/0!</v>
      </c>
      <c r="M350" s="385">
        <v>0</v>
      </c>
      <c r="N350" s="80">
        <v>0</v>
      </c>
      <c r="O350" s="80">
        <v>0</v>
      </c>
      <c r="P350" s="79">
        <f>N350+O350</f>
        <v>0</v>
      </c>
      <c r="Q350" s="70" t="e">
        <f>P350/$P$355</f>
        <v>#DIV/0!</v>
      </c>
      <c r="R350" s="386">
        <f>M355-P355</f>
        <v>0</v>
      </c>
      <c r="S350" s="375" t="e">
        <f>R350/M355</f>
        <v>#DIV/0!</v>
      </c>
      <c r="T350" s="11" t="s">
        <v>61</v>
      </c>
      <c r="U350" s="14">
        <v>0</v>
      </c>
      <c r="V350" s="14">
        <v>0</v>
      </c>
      <c r="W350" s="79">
        <f>U350+V350</f>
        <v>0</v>
      </c>
      <c r="X350" s="70" t="e">
        <f>W350/$W$355</f>
        <v>#DIV/0!</v>
      </c>
      <c r="Y350" s="14">
        <v>0</v>
      </c>
      <c r="Z350" s="14">
        <v>0</v>
      </c>
      <c r="AA350" s="79">
        <f>Y350+Z350</f>
        <v>0</v>
      </c>
      <c r="AB350" s="70" t="e">
        <f>AA350/$AA$355</f>
        <v>#DIV/0!</v>
      </c>
      <c r="AC350" s="385">
        <v>0</v>
      </c>
      <c r="AD350" s="14">
        <v>0</v>
      </c>
      <c r="AE350" s="14">
        <v>0</v>
      </c>
      <c r="AF350" s="79">
        <f>AD350+AE350</f>
        <v>0</v>
      </c>
      <c r="AG350" s="70" t="e">
        <f>AF350/$AF$355</f>
        <v>#DIV/0!</v>
      </c>
      <c r="AH350" s="386">
        <f>AC355-AF355</f>
        <v>0</v>
      </c>
      <c r="AI350" s="375" t="e">
        <f>AH350/AC355</f>
        <v>#DIV/0!</v>
      </c>
    </row>
    <row r="351" spans="1:35" ht="15" customHeight="1">
      <c r="A351" s="382"/>
      <c r="B351" s="383"/>
      <c r="C351" s="384"/>
      <c r="D351" s="126" t="s">
        <v>62</v>
      </c>
      <c r="E351" s="80">
        <v>0</v>
      </c>
      <c r="F351" s="80">
        <v>0</v>
      </c>
      <c r="G351" s="79">
        <f t="shared" ref="G351:G354" si="1304">E351+F351</f>
        <v>0</v>
      </c>
      <c r="H351" s="70" t="e">
        <f t="shared" ref="H351:H354" si="1305">G351/$G$355</f>
        <v>#DIV/0!</v>
      </c>
      <c r="I351" s="80">
        <v>0</v>
      </c>
      <c r="J351" s="80">
        <v>0</v>
      </c>
      <c r="K351" s="79">
        <f t="shared" ref="K351:K354" si="1306">I351+J351</f>
        <v>0</v>
      </c>
      <c r="L351" s="70" t="e">
        <f t="shared" ref="L351:L354" si="1307">K351/$K$355</f>
        <v>#DIV/0!</v>
      </c>
      <c r="M351" s="385"/>
      <c r="N351" s="80">
        <v>0</v>
      </c>
      <c r="O351" s="80">
        <v>0</v>
      </c>
      <c r="P351" s="79">
        <f t="shared" ref="P351:P354" si="1308">N351+O351</f>
        <v>0</v>
      </c>
      <c r="Q351" s="70" t="e">
        <f t="shared" ref="Q351:Q354" si="1309">P351/$P$355</f>
        <v>#DIV/0!</v>
      </c>
      <c r="R351" s="386"/>
      <c r="S351" s="375"/>
      <c r="T351" s="11" t="s">
        <v>62</v>
      </c>
      <c r="U351" s="14">
        <v>0</v>
      </c>
      <c r="V351" s="14">
        <v>0</v>
      </c>
      <c r="W351" s="79">
        <f t="shared" ref="W351:W354" si="1310">U351+V351</f>
        <v>0</v>
      </c>
      <c r="X351" s="70" t="e">
        <f t="shared" ref="X351:X354" si="1311">W351/$W$355</f>
        <v>#DIV/0!</v>
      </c>
      <c r="Y351" s="14">
        <v>0</v>
      </c>
      <c r="Z351" s="14">
        <v>0</v>
      </c>
      <c r="AA351" s="79">
        <f t="shared" ref="AA351:AA354" si="1312">Y351+Z351</f>
        <v>0</v>
      </c>
      <c r="AB351" s="70" t="e">
        <f t="shared" ref="AB351:AB354" si="1313">AA351/$AA$355</f>
        <v>#DIV/0!</v>
      </c>
      <c r="AC351" s="385"/>
      <c r="AD351" s="14">
        <v>0</v>
      </c>
      <c r="AE351" s="14">
        <v>0</v>
      </c>
      <c r="AF351" s="79">
        <f t="shared" ref="AF351:AF354" si="1314">AD351+AE351</f>
        <v>0</v>
      </c>
      <c r="AG351" s="70" t="e">
        <f t="shared" ref="AG351:AG354" si="1315">AF351/$AF$355</f>
        <v>#DIV/0!</v>
      </c>
      <c r="AH351" s="386"/>
      <c r="AI351" s="375"/>
    </row>
    <row r="352" spans="1:35" ht="15" customHeight="1">
      <c r="A352" s="382"/>
      <c r="B352" s="383"/>
      <c r="C352" s="384"/>
      <c r="D352" s="126" t="s">
        <v>63</v>
      </c>
      <c r="E352" s="80">
        <v>0</v>
      </c>
      <c r="F352" s="80">
        <v>0</v>
      </c>
      <c r="G352" s="79">
        <f t="shared" si="1304"/>
        <v>0</v>
      </c>
      <c r="H352" s="70" t="e">
        <f t="shared" si="1305"/>
        <v>#DIV/0!</v>
      </c>
      <c r="I352" s="80">
        <v>0</v>
      </c>
      <c r="J352" s="80">
        <v>0</v>
      </c>
      <c r="K352" s="79">
        <f t="shared" si="1306"/>
        <v>0</v>
      </c>
      <c r="L352" s="70" t="e">
        <f t="shared" si="1307"/>
        <v>#DIV/0!</v>
      </c>
      <c r="M352" s="385"/>
      <c r="N352" s="80">
        <v>0</v>
      </c>
      <c r="O352" s="80">
        <v>0</v>
      </c>
      <c r="P352" s="79">
        <f t="shared" si="1308"/>
        <v>0</v>
      </c>
      <c r="Q352" s="70" t="e">
        <f t="shared" si="1309"/>
        <v>#DIV/0!</v>
      </c>
      <c r="R352" s="386"/>
      <c r="S352" s="375"/>
      <c r="T352" s="11" t="s">
        <v>63</v>
      </c>
      <c r="U352" s="14">
        <v>0</v>
      </c>
      <c r="V352" s="14">
        <v>0</v>
      </c>
      <c r="W352" s="79">
        <f t="shared" si="1310"/>
        <v>0</v>
      </c>
      <c r="X352" s="70" t="e">
        <f t="shared" si="1311"/>
        <v>#DIV/0!</v>
      </c>
      <c r="Y352" s="14">
        <v>0</v>
      </c>
      <c r="Z352" s="14">
        <v>0</v>
      </c>
      <c r="AA352" s="79">
        <f t="shared" si="1312"/>
        <v>0</v>
      </c>
      <c r="AB352" s="70" t="e">
        <f t="shared" si="1313"/>
        <v>#DIV/0!</v>
      </c>
      <c r="AC352" s="385"/>
      <c r="AD352" s="14">
        <v>0</v>
      </c>
      <c r="AE352" s="14">
        <v>0</v>
      </c>
      <c r="AF352" s="79">
        <f t="shared" si="1314"/>
        <v>0</v>
      </c>
      <c r="AG352" s="70" t="e">
        <f t="shared" si="1315"/>
        <v>#DIV/0!</v>
      </c>
      <c r="AH352" s="386"/>
      <c r="AI352" s="375"/>
    </row>
    <row r="353" spans="1:35" ht="15" customHeight="1">
      <c r="A353" s="382"/>
      <c r="B353" s="383"/>
      <c r="C353" s="384"/>
      <c r="D353" s="126" t="s">
        <v>64</v>
      </c>
      <c r="E353" s="80">
        <v>0</v>
      </c>
      <c r="F353" s="80">
        <v>0</v>
      </c>
      <c r="G353" s="79">
        <f t="shared" si="1304"/>
        <v>0</v>
      </c>
      <c r="H353" s="70" t="e">
        <f t="shared" si="1305"/>
        <v>#DIV/0!</v>
      </c>
      <c r="I353" s="80">
        <v>0</v>
      </c>
      <c r="J353" s="80">
        <v>0</v>
      </c>
      <c r="K353" s="79">
        <f t="shared" si="1306"/>
        <v>0</v>
      </c>
      <c r="L353" s="70" t="e">
        <f t="shared" si="1307"/>
        <v>#DIV/0!</v>
      </c>
      <c r="M353" s="385"/>
      <c r="N353" s="80">
        <v>0</v>
      </c>
      <c r="O353" s="80">
        <v>0</v>
      </c>
      <c r="P353" s="79">
        <f t="shared" si="1308"/>
        <v>0</v>
      </c>
      <c r="Q353" s="70" t="e">
        <f t="shared" si="1309"/>
        <v>#DIV/0!</v>
      </c>
      <c r="R353" s="386"/>
      <c r="S353" s="375"/>
      <c r="T353" s="11" t="s">
        <v>64</v>
      </c>
      <c r="U353" s="14">
        <v>0</v>
      </c>
      <c r="V353" s="14">
        <v>0</v>
      </c>
      <c r="W353" s="79">
        <f t="shared" si="1310"/>
        <v>0</v>
      </c>
      <c r="X353" s="70" t="e">
        <f t="shared" si="1311"/>
        <v>#DIV/0!</v>
      </c>
      <c r="Y353" s="14">
        <v>0</v>
      </c>
      <c r="Z353" s="14">
        <v>0</v>
      </c>
      <c r="AA353" s="79">
        <f t="shared" si="1312"/>
        <v>0</v>
      </c>
      <c r="AB353" s="70" t="e">
        <f t="shared" si="1313"/>
        <v>#DIV/0!</v>
      </c>
      <c r="AC353" s="385"/>
      <c r="AD353" s="14">
        <v>0</v>
      </c>
      <c r="AE353" s="14">
        <v>0</v>
      </c>
      <c r="AF353" s="79">
        <f t="shared" si="1314"/>
        <v>0</v>
      </c>
      <c r="AG353" s="70" t="e">
        <f t="shared" si="1315"/>
        <v>#DIV/0!</v>
      </c>
      <c r="AH353" s="386"/>
      <c r="AI353" s="375"/>
    </row>
    <row r="354" spans="1:35" ht="15.75" thickBot="1">
      <c r="A354" s="382"/>
      <c r="B354" s="383"/>
      <c r="C354" s="384"/>
      <c r="D354" s="126" t="s">
        <v>65</v>
      </c>
      <c r="E354" s="80">
        <v>0</v>
      </c>
      <c r="F354" s="80">
        <v>0</v>
      </c>
      <c r="G354" s="79">
        <f t="shared" si="1304"/>
        <v>0</v>
      </c>
      <c r="H354" s="70" t="e">
        <f t="shared" si="1305"/>
        <v>#DIV/0!</v>
      </c>
      <c r="I354" s="80">
        <v>0</v>
      </c>
      <c r="J354" s="80">
        <v>0</v>
      </c>
      <c r="K354" s="79">
        <f t="shared" si="1306"/>
        <v>0</v>
      </c>
      <c r="L354" s="70" t="e">
        <f t="shared" si="1307"/>
        <v>#DIV/0!</v>
      </c>
      <c r="M354" s="385"/>
      <c r="N354" s="80">
        <v>0</v>
      </c>
      <c r="O354" s="80">
        <v>0</v>
      </c>
      <c r="P354" s="79">
        <f t="shared" si="1308"/>
        <v>0</v>
      </c>
      <c r="Q354" s="70" t="e">
        <f t="shared" si="1309"/>
        <v>#DIV/0!</v>
      </c>
      <c r="R354" s="386"/>
      <c r="S354" s="375"/>
      <c r="T354" s="11" t="s">
        <v>65</v>
      </c>
      <c r="U354" s="14">
        <v>0</v>
      </c>
      <c r="V354" s="14">
        <v>0</v>
      </c>
      <c r="W354" s="79">
        <f t="shared" si="1310"/>
        <v>0</v>
      </c>
      <c r="X354" s="70" t="e">
        <f t="shared" si="1311"/>
        <v>#DIV/0!</v>
      </c>
      <c r="Y354" s="14">
        <v>0</v>
      </c>
      <c r="Z354" s="14">
        <v>0</v>
      </c>
      <c r="AA354" s="79">
        <f t="shared" si="1312"/>
        <v>0</v>
      </c>
      <c r="AB354" s="70" t="e">
        <f t="shared" si="1313"/>
        <v>#DIV/0!</v>
      </c>
      <c r="AC354" s="385"/>
      <c r="AD354" s="14">
        <v>0</v>
      </c>
      <c r="AE354" s="14">
        <v>0</v>
      </c>
      <c r="AF354" s="79">
        <f t="shared" si="1314"/>
        <v>0</v>
      </c>
      <c r="AG354" s="70" t="e">
        <f t="shared" si="1315"/>
        <v>#DIV/0!</v>
      </c>
      <c r="AH354" s="386"/>
      <c r="AI354" s="375"/>
    </row>
    <row r="355" spans="1:35" s="72" customFormat="1" ht="15.75" thickBot="1">
      <c r="A355" s="381" t="s">
        <v>68</v>
      </c>
      <c r="B355" s="377"/>
      <c r="C355" s="378"/>
      <c r="D355" s="78"/>
      <c r="E355" s="61">
        <f>SUM(E350:E354)</f>
        <v>0</v>
      </c>
      <c r="F355" s="61">
        <f t="shared" ref="F355" si="1316">SUM(F350:F354)</f>
        <v>0</v>
      </c>
      <c r="G355" s="61">
        <f t="shared" ref="G355" si="1317">SUM(G350:G354)</f>
        <v>0</v>
      </c>
      <c r="H355" s="62">
        <v>1</v>
      </c>
      <c r="I355" s="61">
        <f t="shared" ref="I355" si="1318">SUM(I350:I354)</f>
        <v>0</v>
      </c>
      <c r="J355" s="61">
        <f t="shared" ref="J355" si="1319">SUM(J350:J354)</f>
        <v>0</v>
      </c>
      <c r="K355" s="61">
        <f t="shared" ref="K355" si="1320">SUM(K350:K354)</f>
        <v>0</v>
      </c>
      <c r="L355" s="62">
        <v>1</v>
      </c>
      <c r="M355" s="61">
        <f>M350</f>
        <v>0</v>
      </c>
      <c r="N355" s="61">
        <f t="shared" ref="N355" si="1321">SUM(N350:N354)</f>
        <v>0</v>
      </c>
      <c r="O355" s="61">
        <f t="shared" ref="O355" si="1322">SUM(O350:O354)</f>
        <v>0</v>
      </c>
      <c r="P355" s="61">
        <f t="shared" ref="P355" si="1323">SUM(P350:P354)</f>
        <v>0</v>
      </c>
      <c r="Q355" s="62">
        <v>1</v>
      </c>
      <c r="R355" s="61">
        <f>R350</f>
        <v>0</v>
      </c>
      <c r="S355" s="64" t="e">
        <f>S350</f>
        <v>#DIV/0!</v>
      </c>
      <c r="T355" s="125"/>
      <c r="U355" s="61">
        <f t="shared" ref="U355" si="1324">SUM(U350:U354)</f>
        <v>0</v>
      </c>
      <c r="V355" s="61">
        <f t="shared" ref="V355" si="1325">SUM(V350:V354)</f>
        <v>0</v>
      </c>
      <c r="W355" s="61">
        <f t="shared" ref="W355" si="1326">SUM(W350:W354)</f>
        <v>0</v>
      </c>
      <c r="X355" s="62">
        <v>1</v>
      </c>
      <c r="Y355" s="61">
        <f>SUM(Y350:Y354)</f>
        <v>0</v>
      </c>
      <c r="Z355" s="61">
        <f>SUM(Z350:Z354)</f>
        <v>0</v>
      </c>
      <c r="AA355" s="61">
        <f>SUM(AA350:AA354)</f>
        <v>0</v>
      </c>
      <c r="AB355" s="62">
        <v>1</v>
      </c>
      <c r="AC355" s="61">
        <f>AC350</f>
        <v>0</v>
      </c>
      <c r="AD355" s="61">
        <f>SUM(AD350:AD354)</f>
        <v>0</v>
      </c>
      <c r="AE355" s="61">
        <f>SUM(AE350:AE354)</f>
        <v>0</v>
      </c>
      <c r="AF355" s="61">
        <f>SUM(AF350:AF354)</f>
        <v>0</v>
      </c>
      <c r="AG355" s="62">
        <v>1</v>
      </c>
      <c r="AH355" s="61">
        <f>AH350</f>
        <v>0</v>
      </c>
      <c r="AI355" s="64" t="e">
        <f>AI350</f>
        <v>#DIV/0!</v>
      </c>
    </row>
    <row r="356" spans="1:35">
      <c r="A356" s="382">
        <f>A350+1</f>
        <v>59</v>
      </c>
      <c r="B356" s="383"/>
      <c r="C356" s="384"/>
      <c r="D356" s="126" t="s">
        <v>61</v>
      </c>
      <c r="E356" s="80">
        <v>0</v>
      </c>
      <c r="F356" s="80">
        <v>0</v>
      </c>
      <c r="G356" s="79">
        <f>E356+F356</f>
        <v>0</v>
      </c>
      <c r="H356" s="70" t="e">
        <f>G356/$G$361</f>
        <v>#DIV/0!</v>
      </c>
      <c r="I356" s="80">
        <v>0</v>
      </c>
      <c r="J356" s="80">
        <v>0</v>
      </c>
      <c r="K356" s="79">
        <f>I356+J356</f>
        <v>0</v>
      </c>
      <c r="L356" s="70" t="e">
        <f>K356/$K$361</f>
        <v>#DIV/0!</v>
      </c>
      <c r="M356" s="385">
        <v>0</v>
      </c>
      <c r="N356" s="80">
        <v>0</v>
      </c>
      <c r="O356" s="80">
        <v>0</v>
      </c>
      <c r="P356" s="79">
        <f>N356+O356</f>
        <v>0</v>
      </c>
      <c r="Q356" s="70" t="e">
        <f>P356/$P$361</f>
        <v>#DIV/0!</v>
      </c>
      <c r="R356" s="386">
        <f>M361-P361</f>
        <v>0</v>
      </c>
      <c r="S356" s="375" t="e">
        <f>R356/M361</f>
        <v>#DIV/0!</v>
      </c>
      <c r="T356" s="11" t="s">
        <v>61</v>
      </c>
      <c r="U356" s="14">
        <v>0</v>
      </c>
      <c r="V356" s="14">
        <v>0</v>
      </c>
      <c r="W356" s="79">
        <f>U356+V356</f>
        <v>0</v>
      </c>
      <c r="X356" s="70" t="e">
        <f>W356/$W$361</f>
        <v>#DIV/0!</v>
      </c>
      <c r="Y356" s="14">
        <v>0</v>
      </c>
      <c r="Z356" s="14">
        <v>0</v>
      </c>
      <c r="AA356" s="79">
        <f>Y356+Z356</f>
        <v>0</v>
      </c>
      <c r="AB356" s="70" t="e">
        <f>AA356/$AA$361</f>
        <v>#DIV/0!</v>
      </c>
      <c r="AC356" s="385">
        <v>0</v>
      </c>
      <c r="AD356" s="14">
        <v>0</v>
      </c>
      <c r="AE356" s="14">
        <v>0</v>
      </c>
      <c r="AF356" s="79">
        <f>AD356+AE356</f>
        <v>0</v>
      </c>
      <c r="AG356" s="70" t="e">
        <f>AF356/$AF$361</f>
        <v>#DIV/0!</v>
      </c>
      <c r="AH356" s="386">
        <f>AC361-AF361</f>
        <v>0</v>
      </c>
      <c r="AI356" s="375" t="e">
        <f>AH356/AC361</f>
        <v>#DIV/0!</v>
      </c>
    </row>
    <row r="357" spans="1:35" ht="15" customHeight="1">
      <c r="A357" s="382"/>
      <c r="B357" s="383"/>
      <c r="C357" s="384"/>
      <c r="D357" s="126" t="s">
        <v>62</v>
      </c>
      <c r="E357" s="80">
        <v>0</v>
      </c>
      <c r="F357" s="80">
        <v>0</v>
      </c>
      <c r="G357" s="79">
        <f t="shared" ref="G357:G360" si="1327">E357+F357</f>
        <v>0</v>
      </c>
      <c r="H357" s="70" t="e">
        <f t="shared" ref="H357:H360" si="1328">G357/$G$361</f>
        <v>#DIV/0!</v>
      </c>
      <c r="I357" s="80">
        <v>0</v>
      </c>
      <c r="J357" s="80">
        <v>0</v>
      </c>
      <c r="K357" s="79">
        <f t="shared" ref="K357:K360" si="1329">I357+J357</f>
        <v>0</v>
      </c>
      <c r="L357" s="70" t="e">
        <f t="shared" ref="L357:L360" si="1330">K357/$K$361</f>
        <v>#DIV/0!</v>
      </c>
      <c r="M357" s="385"/>
      <c r="N357" s="80">
        <v>0</v>
      </c>
      <c r="O357" s="80">
        <v>0</v>
      </c>
      <c r="P357" s="79">
        <f t="shared" ref="P357:P360" si="1331">N357+O357</f>
        <v>0</v>
      </c>
      <c r="Q357" s="70" t="e">
        <f t="shared" ref="Q357:Q360" si="1332">P357/$P$361</f>
        <v>#DIV/0!</v>
      </c>
      <c r="R357" s="386"/>
      <c r="S357" s="375"/>
      <c r="T357" s="11" t="s">
        <v>62</v>
      </c>
      <c r="U357" s="14">
        <v>0</v>
      </c>
      <c r="V357" s="14">
        <v>0</v>
      </c>
      <c r="W357" s="79">
        <f t="shared" ref="W357:W360" si="1333">U357+V357</f>
        <v>0</v>
      </c>
      <c r="X357" s="70" t="e">
        <f t="shared" ref="X357:X360" si="1334">W357/$W$361</f>
        <v>#DIV/0!</v>
      </c>
      <c r="Y357" s="14">
        <v>0</v>
      </c>
      <c r="Z357" s="14">
        <v>0</v>
      </c>
      <c r="AA357" s="79">
        <f t="shared" ref="AA357:AA360" si="1335">Y357+Z357</f>
        <v>0</v>
      </c>
      <c r="AB357" s="70" t="e">
        <f t="shared" ref="AB357:AB360" si="1336">AA357/$AA$361</f>
        <v>#DIV/0!</v>
      </c>
      <c r="AC357" s="385"/>
      <c r="AD357" s="14">
        <v>0</v>
      </c>
      <c r="AE357" s="14">
        <v>0</v>
      </c>
      <c r="AF357" s="79">
        <f t="shared" ref="AF357:AF360" si="1337">AD357+AE357</f>
        <v>0</v>
      </c>
      <c r="AG357" s="70" t="e">
        <f t="shared" ref="AG357:AG360" si="1338">AF357/$AF$361</f>
        <v>#DIV/0!</v>
      </c>
      <c r="AH357" s="386"/>
      <c r="AI357" s="375"/>
    </row>
    <row r="358" spans="1:35" ht="15" customHeight="1">
      <c r="A358" s="382"/>
      <c r="B358" s="383"/>
      <c r="C358" s="384"/>
      <c r="D358" s="126" t="s">
        <v>63</v>
      </c>
      <c r="E358" s="80">
        <v>0</v>
      </c>
      <c r="F358" s="80">
        <v>0</v>
      </c>
      <c r="G358" s="79">
        <f t="shared" si="1327"/>
        <v>0</v>
      </c>
      <c r="H358" s="70" t="e">
        <f t="shared" si="1328"/>
        <v>#DIV/0!</v>
      </c>
      <c r="I358" s="80">
        <v>0</v>
      </c>
      <c r="J358" s="80">
        <v>0</v>
      </c>
      <c r="K358" s="79">
        <f t="shared" si="1329"/>
        <v>0</v>
      </c>
      <c r="L358" s="70" t="e">
        <f t="shared" si="1330"/>
        <v>#DIV/0!</v>
      </c>
      <c r="M358" s="385"/>
      <c r="N358" s="80">
        <v>0</v>
      </c>
      <c r="O358" s="80">
        <v>0</v>
      </c>
      <c r="P358" s="79">
        <f t="shared" si="1331"/>
        <v>0</v>
      </c>
      <c r="Q358" s="70" t="e">
        <f t="shared" si="1332"/>
        <v>#DIV/0!</v>
      </c>
      <c r="R358" s="386"/>
      <c r="S358" s="375"/>
      <c r="T358" s="11" t="s">
        <v>63</v>
      </c>
      <c r="U358" s="14">
        <v>0</v>
      </c>
      <c r="V358" s="14">
        <v>0</v>
      </c>
      <c r="W358" s="79">
        <f t="shared" si="1333"/>
        <v>0</v>
      </c>
      <c r="X358" s="70" t="e">
        <f t="shared" si="1334"/>
        <v>#DIV/0!</v>
      </c>
      <c r="Y358" s="14">
        <v>0</v>
      </c>
      <c r="Z358" s="14">
        <v>0</v>
      </c>
      <c r="AA358" s="79">
        <f t="shared" si="1335"/>
        <v>0</v>
      </c>
      <c r="AB358" s="70" t="e">
        <f t="shared" si="1336"/>
        <v>#DIV/0!</v>
      </c>
      <c r="AC358" s="385"/>
      <c r="AD358" s="14">
        <v>0</v>
      </c>
      <c r="AE358" s="14">
        <v>0</v>
      </c>
      <c r="AF358" s="79">
        <f t="shared" si="1337"/>
        <v>0</v>
      </c>
      <c r="AG358" s="70" t="e">
        <f t="shared" si="1338"/>
        <v>#DIV/0!</v>
      </c>
      <c r="AH358" s="386"/>
      <c r="AI358" s="375"/>
    </row>
    <row r="359" spans="1:35" ht="15" customHeight="1">
      <c r="A359" s="382"/>
      <c r="B359" s="383"/>
      <c r="C359" s="384"/>
      <c r="D359" s="126" t="s">
        <v>64</v>
      </c>
      <c r="E359" s="80">
        <v>0</v>
      </c>
      <c r="F359" s="80">
        <v>0</v>
      </c>
      <c r="G359" s="79">
        <f t="shared" si="1327"/>
        <v>0</v>
      </c>
      <c r="H359" s="70" t="e">
        <f t="shared" si="1328"/>
        <v>#DIV/0!</v>
      </c>
      <c r="I359" s="80">
        <v>0</v>
      </c>
      <c r="J359" s="80">
        <v>0</v>
      </c>
      <c r="K359" s="79">
        <f t="shared" si="1329"/>
        <v>0</v>
      </c>
      <c r="L359" s="70" t="e">
        <f t="shared" si="1330"/>
        <v>#DIV/0!</v>
      </c>
      <c r="M359" s="385"/>
      <c r="N359" s="80">
        <v>0</v>
      </c>
      <c r="O359" s="80">
        <v>0</v>
      </c>
      <c r="P359" s="79">
        <f t="shared" si="1331"/>
        <v>0</v>
      </c>
      <c r="Q359" s="70" t="e">
        <f t="shared" si="1332"/>
        <v>#DIV/0!</v>
      </c>
      <c r="R359" s="386"/>
      <c r="S359" s="375"/>
      <c r="T359" s="11" t="s">
        <v>64</v>
      </c>
      <c r="U359" s="14">
        <v>0</v>
      </c>
      <c r="V359" s="14">
        <v>0</v>
      </c>
      <c r="W359" s="79">
        <f t="shared" si="1333"/>
        <v>0</v>
      </c>
      <c r="X359" s="70" t="e">
        <f t="shared" si="1334"/>
        <v>#DIV/0!</v>
      </c>
      <c r="Y359" s="14">
        <v>0</v>
      </c>
      <c r="Z359" s="14">
        <v>0</v>
      </c>
      <c r="AA359" s="79">
        <f t="shared" si="1335"/>
        <v>0</v>
      </c>
      <c r="AB359" s="70" t="e">
        <f t="shared" si="1336"/>
        <v>#DIV/0!</v>
      </c>
      <c r="AC359" s="385"/>
      <c r="AD359" s="14">
        <v>0</v>
      </c>
      <c r="AE359" s="14">
        <v>0</v>
      </c>
      <c r="AF359" s="79">
        <f t="shared" si="1337"/>
        <v>0</v>
      </c>
      <c r="AG359" s="70" t="e">
        <f t="shared" si="1338"/>
        <v>#DIV/0!</v>
      </c>
      <c r="AH359" s="386"/>
      <c r="AI359" s="375"/>
    </row>
    <row r="360" spans="1:35" ht="15.75" thickBot="1">
      <c r="A360" s="382"/>
      <c r="B360" s="383"/>
      <c r="C360" s="384"/>
      <c r="D360" s="126" t="s">
        <v>65</v>
      </c>
      <c r="E360" s="80">
        <v>0</v>
      </c>
      <c r="F360" s="80">
        <v>0</v>
      </c>
      <c r="G360" s="79">
        <f t="shared" si="1327"/>
        <v>0</v>
      </c>
      <c r="H360" s="70" t="e">
        <f t="shared" si="1328"/>
        <v>#DIV/0!</v>
      </c>
      <c r="I360" s="80">
        <v>0</v>
      </c>
      <c r="J360" s="80">
        <v>0</v>
      </c>
      <c r="K360" s="79">
        <f t="shared" si="1329"/>
        <v>0</v>
      </c>
      <c r="L360" s="70" t="e">
        <f t="shared" si="1330"/>
        <v>#DIV/0!</v>
      </c>
      <c r="M360" s="385"/>
      <c r="N360" s="80">
        <v>0</v>
      </c>
      <c r="O360" s="80">
        <v>0</v>
      </c>
      <c r="P360" s="79">
        <f t="shared" si="1331"/>
        <v>0</v>
      </c>
      <c r="Q360" s="70" t="e">
        <f t="shared" si="1332"/>
        <v>#DIV/0!</v>
      </c>
      <c r="R360" s="386"/>
      <c r="S360" s="375"/>
      <c r="T360" s="11" t="s">
        <v>65</v>
      </c>
      <c r="U360" s="14">
        <v>0</v>
      </c>
      <c r="V360" s="14">
        <v>0</v>
      </c>
      <c r="W360" s="79">
        <f t="shared" si="1333"/>
        <v>0</v>
      </c>
      <c r="X360" s="70" t="e">
        <f t="shared" si="1334"/>
        <v>#DIV/0!</v>
      </c>
      <c r="Y360" s="14">
        <v>0</v>
      </c>
      <c r="Z360" s="14">
        <v>0</v>
      </c>
      <c r="AA360" s="79">
        <f t="shared" si="1335"/>
        <v>0</v>
      </c>
      <c r="AB360" s="70" t="e">
        <f t="shared" si="1336"/>
        <v>#DIV/0!</v>
      </c>
      <c r="AC360" s="385"/>
      <c r="AD360" s="14">
        <v>0</v>
      </c>
      <c r="AE360" s="14">
        <v>0</v>
      </c>
      <c r="AF360" s="79">
        <f t="shared" si="1337"/>
        <v>0</v>
      </c>
      <c r="AG360" s="70" t="e">
        <f t="shared" si="1338"/>
        <v>#DIV/0!</v>
      </c>
      <c r="AH360" s="386"/>
      <c r="AI360" s="375"/>
    </row>
    <row r="361" spans="1:35" s="72" customFormat="1" ht="15.75" thickBot="1">
      <c r="A361" s="381" t="s">
        <v>68</v>
      </c>
      <c r="B361" s="377"/>
      <c r="C361" s="378"/>
      <c r="D361" s="78"/>
      <c r="E361" s="61">
        <f>SUM(E356:E360)</f>
        <v>0</v>
      </c>
      <c r="F361" s="61">
        <f t="shared" ref="F361" si="1339">SUM(F356:F360)</f>
        <v>0</v>
      </c>
      <c r="G361" s="61">
        <f t="shared" ref="G361" si="1340">SUM(G356:G360)</f>
        <v>0</v>
      </c>
      <c r="H361" s="62">
        <v>1</v>
      </c>
      <c r="I361" s="61">
        <f t="shared" ref="I361" si="1341">SUM(I356:I360)</f>
        <v>0</v>
      </c>
      <c r="J361" s="61">
        <f t="shared" ref="J361" si="1342">SUM(J356:J360)</f>
        <v>0</v>
      </c>
      <c r="K361" s="61">
        <f t="shared" ref="K361" si="1343">SUM(K356:K360)</f>
        <v>0</v>
      </c>
      <c r="L361" s="62">
        <v>1</v>
      </c>
      <c r="M361" s="61">
        <f>M356</f>
        <v>0</v>
      </c>
      <c r="N361" s="61">
        <f t="shared" ref="N361" si="1344">SUM(N356:N360)</f>
        <v>0</v>
      </c>
      <c r="O361" s="61">
        <f t="shared" ref="O361" si="1345">SUM(O356:O360)</f>
        <v>0</v>
      </c>
      <c r="P361" s="61">
        <f t="shared" ref="P361" si="1346">SUM(P356:P360)</f>
        <v>0</v>
      </c>
      <c r="Q361" s="62">
        <v>1</v>
      </c>
      <c r="R361" s="61">
        <f>R356</f>
        <v>0</v>
      </c>
      <c r="S361" s="64" t="e">
        <f>S356</f>
        <v>#DIV/0!</v>
      </c>
      <c r="T361" s="125"/>
      <c r="U361" s="61">
        <f t="shared" ref="U361" si="1347">SUM(U356:U360)</f>
        <v>0</v>
      </c>
      <c r="V361" s="61">
        <f t="shared" ref="V361" si="1348">SUM(V356:V360)</f>
        <v>0</v>
      </c>
      <c r="W361" s="61">
        <f t="shared" ref="W361" si="1349">SUM(W356:W360)</f>
        <v>0</v>
      </c>
      <c r="X361" s="62">
        <v>1</v>
      </c>
      <c r="Y361" s="61">
        <f>SUM(Y356:Y360)</f>
        <v>0</v>
      </c>
      <c r="Z361" s="61">
        <f>SUM(Z356:Z360)</f>
        <v>0</v>
      </c>
      <c r="AA361" s="61">
        <f>SUM(AA356:AA360)</f>
        <v>0</v>
      </c>
      <c r="AB361" s="62">
        <v>1</v>
      </c>
      <c r="AC361" s="61">
        <f>AC356</f>
        <v>0</v>
      </c>
      <c r="AD361" s="61">
        <f>SUM(AD356:AD360)</f>
        <v>0</v>
      </c>
      <c r="AE361" s="61">
        <f>SUM(AE356:AE360)</f>
        <v>0</v>
      </c>
      <c r="AF361" s="61">
        <f>SUM(AF356:AF360)</f>
        <v>0</v>
      </c>
      <c r="AG361" s="62">
        <v>1</v>
      </c>
      <c r="AH361" s="61">
        <f>AH356</f>
        <v>0</v>
      </c>
      <c r="AI361" s="64" t="e">
        <f>AI356</f>
        <v>#DIV/0!</v>
      </c>
    </row>
    <row r="362" spans="1:35">
      <c r="A362" s="382">
        <f>A356+1</f>
        <v>60</v>
      </c>
      <c r="B362" s="383"/>
      <c r="C362" s="384"/>
      <c r="D362" s="126" t="s">
        <v>61</v>
      </c>
      <c r="E362" s="80">
        <v>0</v>
      </c>
      <c r="F362" s="80">
        <v>0</v>
      </c>
      <c r="G362" s="79">
        <f>E362+F362</f>
        <v>0</v>
      </c>
      <c r="H362" s="70" t="e">
        <f>G362/$G$367</f>
        <v>#DIV/0!</v>
      </c>
      <c r="I362" s="80">
        <v>0</v>
      </c>
      <c r="J362" s="80">
        <v>0</v>
      </c>
      <c r="K362" s="79">
        <f>I362+J362</f>
        <v>0</v>
      </c>
      <c r="L362" s="70" t="e">
        <f>K362/$K$367</f>
        <v>#DIV/0!</v>
      </c>
      <c r="M362" s="385">
        <v>0</v>
      </c>
      <c r="N362" s="80">
        <v>0</v>
      </c>
      <c r="O362" s="80">
        <v>0</v>
      </c>
      <c r="P362" s="79">
        <f>N362+O362</f>
        <v>0</v>
      </c>
      <c r="Q362" s="70" t="e">
        <f>P362/$P$367</f>
        <v>#DIV/0!</v>
      </c>
      <c r="R362" s="386">
        <f>M367-P367</f>
        <v>0</v>
      </c>
      <c r="S362" s="375" t="e">
        <f>R362/M367</f>
        <v>#DIV/0!</v>
      </c>
      <c r="T362" s="11" t="s">
        <v>61</v>
      </c>
      <c r="U362" s="14">
        <v>0</v>
      </c>
      <c r="V362" s="14">
        <v>0</v>
      </c>
      <c r="W362" s="79">
        <f>U362+V362</f>
        <v>0</v>
      </c>
      <c r="X362" s="70" t="e">
        <f>W362/$W$367</f>
        <v>#DIV/0!</v>
      </c>
      <c r="Y362" s="14">
        <v>0</v>
      </c>
      <c r="Z362" s="14">
        <v>0</v>
      </c>
      <c r="AA362" s="79">
        <f>Y362+Z362</f>
        <v>0</v>
      </c>
      <c r="AB362" s="70" t="e">
        <f>AA362/$AA$367</f>
        <v>#DIV/0!</v>
      </c>
      <c r="AC362" s="385">
        <v>0</v>
      </c>
      <c r="AD362" s="14">
        <v>0</v>
      </c>
      <c r="AE362" s="14">
        <v>0</v>
      </c>
      <c r="AF362" s="79">
        <f>AD362+AE362</f>
        <v>0</v>
      </c>
      <c r="AG362" s="70" t="e">
        <f>AF362/$AF$367</f>
        <v>#DIV/0!</v>
      </c>
      <c r="AH362" s="386">
        <f>AC367-AF367</f>
        <v>0</v>
      </c>
      <c r="AI362" s="375" t="e">
        <f>AH362/AC367</f>
        <v>#DIV/0!</v>
      </c>
    </row>
    <row r="363" spans="1:35" ht="15" customHeight="1">
      <c r="A363" s="382"/>
      <c r="B363" s="383"/>
      <c r="C363" s="384"/>
      <c r="D363" s="126" t="s">
        <v>62</v>
      </c>
      <c r="E363" s="80">
        <v>0</v>
      </c>
      <c r="F363" s="80">
        <v>0</v>
      </c>
      <c r="G363" s="79">
        <f t="shared" ref="G363:G366" si="1350">E363+F363</f>
        <v>0</v>
      </c>
      <c r="H363" s="70" t="e">
        <f t="shared" ref="H363:H366" si="1351">G363/$G$367</f>
        <v>#DIV/0!</v>
      </c>
      <c r="I363" s="80">
        <v>0</v>
      </c>
      <c r="J363" s="80">
        <v>0</v>
      </c>
      <c r="K363" s="79">
        <f t="shared" ref="K363:K366" si="1352">I363+J363</f>
        <v>0</v>
      </c>
      <c r="L363" s="70" t="e">
        <f t="shared" ref="L363:L366" si="1353">K363/$K$367</f>
        <v>#DIV/0!</v>
      </c>
      <c r="M363" s="385"/>
      <c r="N363" s="80">
        <v>0</v>
      </c>
      <c r="O363" s="80">
        <v>0</v>
      </c>
      <c r="P363" s="79">
        <f t="shared" ref="P363:P366" si="1354">N363+O363</f>
        <v>0</v>
      </c>
      <c r="Q363" s="70" t="e">
        <f t="shared" ref="Q363:Q366" si="1355">P363/$P$367</f>
        <v>#DIV/0!</v>
      </c>
      <c r="R363" s="386"/>
      <c r="S363" s="375"/>
      <c r="T363" s="11" t="s">
        <v>62</v>
      </c>
      <c r="U363" s="14">
        <v>0</v>
      </c>
      <c r="V363" s="14">
        <v>0</v>
      </c>
      <c r="W363" s="79">
        <f t="shared" ref="W363:W366" si="1356">U363+V363</f>
        <v>0</v>
      </c>
      <c r="X363" s="70" t="e">
        <f t="shared" ref="X363:X366" si="1357">W363/$W$367</f>
        <v>#DIV/0!</v>
      </c>
      <c r="Y363" s="14">
        <v>0</v>
      </c>
      <c r="Z363" s="14">
        <v>0</v>
      </c>
      <c r="AA363" s="79">
        <f t="shared" ref="AA363:AA366" si="1358">Y363+Z363</f>
        <v>0</v>
      </c>
      <c r="AB363" s="70" t="e">
        <f t="shared" ref="AB363:AB366" si="1359">AA363/$AA$367</f>
        <v>#DIV/0!</v>
      </c>
      <c r="AC363" s="385"/>
      <c r="AD363" s="14">
        <v>0</v>
      </c>
      <c r="AE363" s="14">
        <v>0</v>
      </c>
      <c r="AF363" s="79">
        <f t="shared" ref="AF363:AF366" si="1360">AD363+AE363</f>
        <v>0</v>
      </c>
      <c r="AG363" s="70" t="e">
        <f t="shared" ref="AG363:AG366" si="1361">AF363/$AF$367</f>
        <v>#DIV/0!</v>
      </c>
      <c r="AH363" s="386"/>
      <c r="AI363" s="375"/>
    </row>
    <row r="364" spans="1:35" ht="15" customHeight="1">
      <c r="A364" s="382"/>
      <c r="B364" s="383"/>
      <c r="C364" s="384"/>
      <c r="D364" s="126" t="s">
        <v>63</v>
      </c>
      <c r="E364" s="80">
        <v>0</v>
      </c>
      <c r="F364" s="80">
        <v>0</v>
      </c>
      <c r="G364" s="79">
        <f t="shared" si="1350"/>
        <v>0</v>
      </c>
      <c r="H364" s="70" t="e">
        <f t="shared" si="1351"/>
        <v>#DIV/0!</v>
      </c>
      <c r="I364" s="80">
        <v>0</v>
      </c>
      <c r="J364" s="80">
        <v>0</v>
      </c>
      <c r="K364" s="79">
        <f t="shared" si="1352"/>
        <v>0</v>
      </c>
      <c r="L364" s="70" t="e">
        <f t="shared" si="1353"/>
        <v>#DIV/0!</v>
      </c>
      <c r="M364" s="385"/>
      <c r="N364" s="80">
        <v>0</v>
      </c>
      <c r="O364" s="80">
        <v>0</v>
      </c>
      <c r="P364" s="79">
        <f t="shared" si="1354"/>
        <v>0</v>
      </c>
      <c r="Q364" s="70" t="e">
        <f t="shared" si="1355"/>
        <v>#DIV/0!</v>
      </c>
      <c r="R364" s="386"/>
      <c r="S364" s="375"/>
      <c r="T364" s="11" t="s">
        <v>63</v>
      </c>
      <c r="U364" s="14">
        <v>0</v>
      </c>
      <c r="V364" s="14">
        <v>0</v>
      </c>
      <c r="W364" s="79">
        <f t="shared" si="1356"/>
        <v>0</v>
      </c>
      <c r="X364" s="70" t="e">
        <f t="shared" si="1357"/>
        <v>#DIV/0!</v>
      </c>
      <c r="Y364" s="14">
        <v>0</v>
      </c>
      <c r="Z364" s="14">
        <v>0</v>
      </c>
      <c r="AA364" s="79">
        <f t="shared" si="1358"/>
        <v>0</v>
      </c>
      <c r="AB364" s="70" t="e">
        <f t="shared" si="1359"/>
        <v>#DIV/0!</v>
      </c>
      <c r="AC364" s="385"/>
      <c r="AD364" s="14">
        <v>0</v>
      </c>
      <c r="AE364" s="14">
        <v>0</v>
      </c>
      <c r="AF364" s="79">
        <f t="shared" si="1360"/>
        <v>0</v>
      </c>
      <c r="AG364" s="70" t="e">
        <f t="shared" si="1361"/>
        <v>#DIV/0!</v>
      </c>
      <c r="AH364" s="386"/>
      <c r="AI364" s="375"/>
    </row>
    <row r="365" spans="1:35" ht="15" customHeight="1">
      <c r="A365" s="382"/>
      <c r="B365" s="383"/>
      <c r="C365" s="384"/>
      <c r="D365" s="126" t="s">
        <v>64</v>
      </c>
      <c r="E365" s="80">
        <v>0</v>
      </c>
      <c r="F365" s="80">
        <v>0</v>
      </c>
      <c r="G365" s="79">
        <f t="shared" si="1350"/>
        <v>0</v>
      </c>
      <c r="H365" s="70" t="e">
        <f t="shared" si="1351"/>
        <v>#DIV/0!</v>
      </c>
      <c r="I365" s="80">
        <v>0</v>
      </c>
      <c r="J365" s="80">
        <v>0</v>
      </c>
      <c r="K365" s="79">
        <f t="shared" si="1352"/>
        <v>0</v>
      </c>
      <c r="L365" s="70" t="e">
        <f t="shared" si="1353"/>
        <v>#DIV/0!</v>
      </c>
      <c r="M365" s="385"/>
      <c r="N365" s="80">
        <v>0</v>
      </c>
      <c r="O365" s="80">
        <v>0</v>
      </c>
      <c r="P365" s="79">
        <f t="shared" si="1354"/>
        <v>0</v>
      </c>
      <c r="Q365" s="70" t="e">
        <f t="shared" si="1355"/>
        <v>#DIV/0!</v>
      </c>
      <c r="R365" s="386"/>
      <c r="S365" s="375"/>
      <c r="T365" s="11" t="s">
        <v>64</v>
      </c>
      <c r="U365" s="14">
        <v>0</v>
      </c>
      <c r="V365" s="14">
        <v>0</v>
      </c>
      <c r="W365" s="79">
        <f t="shared" si="1356"/>
        <v>0</v>
      </c>
      <c r="X365" s="70" t="e">
        <f t="shared" si="1357"/>
        <v>#DIV/0!</v>
      </c>
      <c r="Y365" s="14">
        <v>0</v>
      </c>
      <c r="Z365" s="14">
        <v>0</v>
      </c>
      <c r="AA365" s="79">
        <f t="shared" si="1358"/>
        <v>0</v>
      </c>
      <c r="AB365" s="70" t="e">
        <f t="shared" si="1359"/>
        <v>#DIV/0!</v>
      </c>
      <c r="AC365" s="385"/>
      <c r="AD365" s="14">
        <v>0</v>
      </c>
      <c r="AE365" s="14">
        <v>0</v>
      </c>
      <c r="AF365" s="79">
        <f t="shared" si="1360"/>
        <v>0</v>
      </c>
      <c r="AG365" s="70" t="e">
        <f t="shared" si="1361"/>
        <v>#DIV/0!</v>
      </c>
      <c r="AH365" s="386"/>
      <c r="AI365" s="375"/>
    </row>
    <row r="366" spans="1:35" ht="15.75" thickBot="1">
      <c r="A366" s="382"/>
      <c r="B366" s="383"/>
      <c r="C366" s="384"/>
      <c r="D366" s="126" t="s">
        <v>65</v>
      </c>
      <c r="E366" s="80">
        <v>0</v>
      </c>
      <c r="F366" s="80">
        <v>0</v>
      </c>
      <c r="G366" s="79">
        <f t="shared" si="1350"/>
        <v>0</v>
      </c>
      <c r="H366" s="70" t="e">
        <f t="shared" si="1351"/>
        <v>#DIV/0!</v>
      </c>
      <c r="I366" s="80">
        <v>0</v>
      </c>
      <c r="J366" s="80">
        <v>0</v>
      </c>
      <c r="K366" s="79">
        <f t="shared" si="1352"/>
        <v>0</v>
      </c>
      <c r="L366" s="70" t="e">
        <f t="shared" si="1353"/>
        <v>#DIV/0!</v>
      </c>
      <c r="M366" s="385"/>
      <c r="N366" s="80">
        <v>0</v>
      </c>
      <c r="O366" s="80">
        <v>0</v>
      </c>
      <c r="P366" s="79">
        <f t="shared" si="1354"/>
        <v>0</v>
      </c>
      <c r="Q366" s="70" t="e">
        <f t="shared" si="1355"/>
        <v>#DIV/0!</v>
      </c>
      <c r="R366" s="386"/>
      <c r="S366" s="375"/>
      <c r="T366" s="11" t="s">
        <v>65</v>
      </c>
      <c r="U366" s="14">
        <v>0</v>
      </c>
      <c r="V366" s="14">
        <v>0</v>
      </c>
      <c r="W366" s="79">
        <f t="shared" si="1356"/>
        <v>0</v>
      </c>
      <c r="X366" s="70" t="e">
        <f t="shared" si="1357"/>
        <v>#DIV/0!</v>
      </c>
      <c r="Y366" s="14">
        <v>0</v>
      </c>
      <c r="Z366" s="14">
        <v>0</v>
      </c>
      <c r="AA366" s="79">
        <f t="shared" si="1358"/>
        <v>0</v>
      </c>
      <c r="AB366" s="70" t="e">
        <f t="shared" si="1359"/>
        <v>#DIV/0!</v>
      </c>
      <c r="AC366" s="385"/>
      <c r="AD366" s="14">
        <v>0</v>
      </c>
      <c r="AE366" s="14">
        <v>0</v>
      </c>
      <c r="AF366" s="79">
        <f t="shared" si="1360"/>
        <v>0</v>
      </c>
      <c r="AG366" s="70" t="e">
        <f t="shared" si="1361"/>
        <v>#DIV/0!</v>
      </c>
      <c r="AH366" s="386"/>
      <c r="AI366" s="375"/>
    </row>
    <row r="367" spans="1:35" s="72" customFormat="1" ht="15.75" thickBot="1">
      <c r="A367" s="381" t="s">
        <v>68</v>
      </c>
      <c r="B367" s="377"/>
      <c r="C367" s="378"/>
      <c r="D367" s="78"/>
      <c r="E367" s="61">
        <f>SUM(E362:E366)</f>
        <v>0</v>
      </c>
      <c r="F367" s="61">
        <f t="shared" ref="F367" si="1362">SUM(F362:F366)</f>
        <v>0</v>
      </c>
      <c r="G367" s="61">
        <f t="shared" ref="G367" si="1363">SUM(G362:G366)</f>
        <v>0</v>
      </c>
      <c r="H367" s="62">
        <v>1</v>
      </c>
      <c r="I367" s="61">
        <f t="shared" ref="I367" si="1364">SUM(I362:I366)</f>
        <v>0</v>
      </c>
      <c r="J367" s="61">
        <f t="shared" ref="J367" si="1365">SUM(J362:J366)</f>
        <v>0</v>
      </c>
      <c r="K367" s="61">
        <f t="shared" ref="K367" si="1366">SUM(K362:K366)</f>
        <v>0</v>
      </c>
      <c r="L367" s="62">
        <v>1</v>
      </c>
      <c r="M367" s="61">
        <f>M362</f>
        <v>0</v>
      </c>
      <c r="N367" s="61">
        <f t="shared" ref="N367" si="1367">SUM(N362:N366)</f>
        <v>0</v>
      </c>
      <c r="O367" s="61">
        <f t="shared" ref="O367" si="1368">SUM(O362:O366)</f>
        <v>0</v>
      </c>
      <c r="P367" s="61">
        <f t="shared" ref="P367" si="1369">SUM(P362:P366)</f>
        <v>0</v>
      </c>
      <c r="Q367" s="62">
        <v>1</v>
      </c>
      <c r="R367" s="61">
        <f>R362</f>
        <v>0</v>
      </c>
      <c r="S367" s="64" t="e">
        <f>S362</f>
        <v>#DIV/0!</v>
      </c>
      <c r="T367" s="125"/>
      <c r="U367" s="61">
        <f t="shared" ref="U367" si="1370">SUM(U362:U366)</f>
        <v>0</v>
      </c>
      <c r="V367" s="61">
        <f t="shared" ref="V367" si="1371">SUM(V362:V366)</f>
        <v>0</v>
      </c>
      <c r="W367" s="61">
        <f t="shared" ref="W367" si="1372">SUM(W362:W366)</f>
        <v>0</v>
      </c>
      <c r="X367" s="62">
        <v>1</v>
      </c>
      <c r="Y367" s="61">
        <f>SUM(Y362:Y366)</f>
        <v>0</v>
      </c>
      <c r="Z367" s="61">
        <f>SUM(Z362:Z366)</f>
        <v>0</v>
      </c>
      <c r="AA367" s="61">
        <f>SUM(AA362:AA366)</f>
        <v>0</v>
      </c>
      <c r="AB367" s="62">
        <v>1</v>
      </c>
      <c r="AC367" s="61">
        <f>AC362</f>
        <v>0</v>
      </c>
      <c r="AD367" s="61">
        <f>SUM(AD362:AD366)</f>
        <v>0</v>
      </c>
      <c r="AE367" s="61">
        <f>SUM(AE362:AE366)</f>
        <v>0</v>
      </c>
      <c r="AF367" s="61">
        <f>SUM(AF362:AF366)</f>
        <v>0</v>
      </c>
      <c r="AG367" s="62">
        <v>1</v>
      </c>
      <c r="AH367" s="61">
        <f>AH362</f>
        <v>0</v>
      </c>
      <c r="AI367" s="64" t="e">
        <f>AI362</f>
        <v>#DIV/0!</v>
      </c>
    </row>
    <row r="368" spans="1:35">
      <c r="A368" s="382">
        <f>A362+1</f>
        <v>61</v>
      </c>
      <c r="B368" s="383"/>
      <c r="C368" s="384"/>
      <c r="D368" s="126" t="s">
        <v>61</v>
      </c>
      <c r="E368" s="80">
        <v>0</v>
      </c>
      <c r="F368" s="80">
        <v>0</v>
      </c>
      <c r="G368" s="79">
        <f>E368+F368</f>
        <v>0</v>
      </c>
      <c r="H368" s="70" t="e">
        <f>G368/$G$373</f>
        <v>#DIV/0!</v>
      </c>
      <c r="I368" s="80">
        <v>0</v>
      </c>
      <c r="J368" s="80">
        <v>0</v>
      </c>
      <c r="K368" s="79">
        <f>I368+J368</f>
        <v>0</v>
      </c>
      <c r="L368" s="70" t="e">
        <f>K368/$K$373</f>
        <v>#DIV/0!</v>
      </c>
      <c r="M368" s="385">
        <v>0</v>
      </c>
      <c r="N368" s="80">
        <v>0</v>
      </c>
      <c r="O368" s="80">
        <v>0</v>
      </c>
      <c r="P368" s="79">
        <f>N368+O368</f>
        <v>0</v>
      </c>
      <c r="Q368" s="70" t="e">
        <f>P368/$P$373</f>
        <v>#DIV/0!</v>
      </c>
      <c r="R368" s="386">
        <f>M373-P373</f>
        <v>0</v>
      </c>
      <c r="S368" s="375" t="e">
        <f>R368/M373</f>
        <v>#DIV/0!</v>
      </c>
      <c r="T368" s="11" t="s">
        <v>61</v>
      </c>
      <c r="U368" s="14">
        <v>0</v>
      </c>
      <c r="V368" s="14">
        <v>0</v>
      </c>
      <c r="W368" s="79">
        <f>U368+V368</f>
        <v>0</v>
      </c>
      <c r="X368" s="70" t="e">
        <f>W368/$W$373</f>
        <v>#DIV/0!</v>
      </c>
      <c r="Y368" s="14">
        <v>0</v>
      </c>
      <c r="Z368" s="14">
        <v>0</v>
      </c>
      <c r="AA368" s="79">
        <f>Y368+Z368</f>
        <v>0</v>
      </c>
      <c r="AB368" s="70" t="e">
        <f>AA368/$AA$373</f>
        <v>#DIV/0!</v>
      </c>
      <c r="AC368" s="385">
        <v>0</v>
      </c>
      <c r="AD368" s="14">
        <v>0</v>
      </c>
      <c r="AE368" s="14">
        <v>0</v>
      </c>
      <c r="AF368" s="79">
        <f>AD368+AE368</f>
        <v>0</v>
      </c>
      <c r="AG368" s="70" t="e">
        <f>AF368/$AF$373</f>
        <v>#DIV/0!</v>
      </c>
      <c r="AH368" s="386">
        <f>AC373-AF373</f>
        <v>0</v>
      </c>
      <c r="AI368" s="375" t="e">
        <f>AH368/AC373</f>
        <v>#DIV/0!</v>
      </c>
    </row>
    <row r="369" spans="1:35" ht="15" customHeight="1">
      <c r="A369" s="382"/>
      <c r="B369" s="383"/>
      <c r="C369" s="384"/>
      <c r="D369" s="126" t="s">
        <v>62</v>
      </c>
      <c r="E369" s="80">
        <v>0</v>
      </c>
      <c r="F369" s="80">
        <v>0</v>
      </c>
      <c r="G369" s="79">
        <f t="shared" ref="G369:G372" si="1373">E369+F369</f>
        <v>0</v>
      </c>
      <c r="H369" s="70" t="e">
        <f t="shared" ref="H369:H372" si="1374">G369/$G$373</f>
        <v>#DIV/0!</v>
      </c>
      <c r="I369" s="80">
        <v>0</v>
      </c>
      <c r="J369" s="80">
        <v>0</v>
      </c>
      <c r="K369" s="79">
        <f t="shared" ref="K369:K372" si="1375">I369+J369</f>
        <v>0</v>
      </c>
      <c r="L369" s="70" t="e">
        <f t="shared" ref="L369:L372" si="1376">K369/$K$373</f>
        <v>#DIV/0!</v>
      </c>
      <c r="M369" s="385"/>
      <c r="N369" s="80">
        <v>0</v>
      </c>
      <c r="O369" s="80">
        <v>0</v>
      </c>
      <c r="P369" s="79">
        <f t="shared" ref="P369:P372" si="1377">N369+O369</f>
        <v>0</v>
      </c>
      <c r="Q369" s="70" t="e">
        <f t="shared" ref="Q369:Q372" si="1378">P369/$P$373</f>
        <v>#DIV/0!</v>
      </c>
      <c r="R369" s="386"/>
      <c r="S369" s="375"/>
      <c r="T369" s="11" t="s">
        <v>62</v>
      </c>
      <c r="U369" s="14">
        <v>0</v>
      </c>
      <c r="V369" s="14">
        <v>0</v>
      </c>
      <c r="W369" s="79">
        <f t="shared" ref="W369:W372" si="1379">U369+V369</f>
        <v>0</v>
      </c>
      <c r="X369" s="70" t="e">
        <f t="shared" ref="X369:X372" si="1380">W369/$W$373</f>
        <v>#DIV/0!</v>
      </c>
      <c r="Y369" s="14">
        <v>0</v>
      </c>
      <c r="Z369" s="14">
        <v>0</v>
      </c>
      <c r="AA369" s="79">
        <f t="shared" ref="AA369:AA372" si="1381">Y369+Z369</f>
        <v>0</v>
      </c>
      <c r="AB369" s="70" t="e">
        <f t="shared" ref="AB369:AB372" si="1382">AA369/$AA$373</f>
        <v>#DIV/0!</v>
      </c>
      <c r="AC369" s="385"/>
      <c r="AD369" s="14">
        <v>0</v>
      </c>
      <c r="AE369" s="14">
        <v>0</v>
      </c>
      <c r="AF369" s="79">
        <f t="shared" ref="AF369:AF372" si="1383">AD369+AE369</f>
        <v>0</v>
      </c>
      <c r="AG369" s="70" t="e">
        <f t="shared" ref="AG369:AG372" si="1384">AF369/$AF$373</f>
        <v>#DIV/0!</v>
      </c>
      <c r="AH369" s="386"/>
      <c r="AI369" s="375"/>
    </row>
    <row r="370" spans="1:35" ht="15" customHeight="1">
      <c r="A370" s="382"/>
      <c r="B370" s="383"/>
      <c r="C370" s="384"/>
      <c r="D370" s="126" t="s">
        <v>63</v>
      </c>
      <c r="E370" s="80">
        <v>0</v>
      </c>
      <c r="F370" s="80">
        <v>0</v>
      </c>
      <c r="G370" s="79">
        <f t="shared" si="1373"/>
        <v>0</v>
      </c>
      <c r="H370" s="70" t="e">
        <f t="shared" si="1374"/>
        <v>#DIV/0!</v>
      </c>
      <c r="I370" s="80">
        <v>0</v>
      </c>
      <c r="J370" s="80">
        <v>0</v>
      </c>
      <c r="K370" s="79">
        <f t="shared" si="1375"/>
        <v>0</v>
      </c>
      <c r="L370" s="70" t="e">
        <f t="shared" si="1376"/>
        <v>#DIV/0!</v>
      </c>
      <c r="M370" s="385"/>
      <c r="N370" s="80">
        <v>0</v>
      </c>
      <c r="O370" s="80">
        <v>0</v>
      </c>
      <c r="P370" s="79">
        <f t="shared" si="1377"/>
        <v>0</v>
      </c>
      <c r="Q370" s="70" t="e">
        <f t="shared" si="1378"/>
        <v>#DIV/0!</v>
      </c>
      <c r="R370" s="386"/>
      <c r="S370" s="375"/>
      <c r="T370" s="11" t="s">
        <v>63</v>
      </c>
      <c r="U370" s="14">
        <v>0</v>
      </c>
      <c r="V370" s="14">
        <v>0</v>
      </c>
      <c r="W370" s="79">
        <f t="shared" si="1379"/>
        <v>0</v>
      </c>
      <c r="X370" s="70" t="e">
        <f t="shared" si="1380"/>
        <v>#DIV/0!</v>
      </c>
      <c r="Y370" s="14">
        <v>0</v>
      </c>
      <c r="Z370" s="14">
        <v>0</v>
      </c>
      <c r="AA370" s="79">
        <f t="shared" si="1381"/>
        <v>0</v>
      </c>
      <c r="AB370" s="70" t="e">
        <f t="shared" si="1382"/>
        <v>#DIV/0!</v>
      </c>
      <c r="AC370" s="385"/>
      <c r="AD370" s="14">
        <v>0</v>
      </c>
      <c r="AE370" s="14">
        <v>0</v>
      </c>
      <c r="AF370" s="79">
        <f t="shared" si="1383"/>
        <v>0</v>
      </c>
      <c r="AG370" s="70" t="e">
        <f t="shared" si="1384"/>
        <v>#DIV/0!</v>
      </c>
      <c r="AH370" s="386"/>
      <c r="AI370" s="375"/>
    </row>
    <row r="371" spans="1:35" ht="15" customHeight="1">
      <c r="A371" s="382"/>
      <c r="B371" s="383"/>
      <c r="C371" s="384"/>
      <c r="D371" s="126" t="s">
        <v>64</v>
      </c>
      <c r="E371" s="80">
        <v>0</v>
      </c>
      <c r="F371" s="80">
        <v>0</v>
      </c>
      <c r="G371" s="79">
        <f t="shared" si="1373"/>
        <v>0</v>
      </c>
      <c r="H371" s="70" t="e">
        <f t="shared" si="1374"/>
        <v>#DIV/0!</v>
      </c>
      <c r="I371" s="80">
        <v>0</v>
      </c>
      <c r="J371" s="80">
        <v>0</v>
      </c>
      <c r="K371" s="79">
        <f t="shared" si="1375"/>
        <v>0</v>
      </c>
      <c r="L371" s="70" t="e">
        <f t="shared" si="1376"/>
        <v>#DIV/0!</v>
      </c>
      <c r="M371" s="385"/>
      <c r="N371" s="80">
        <v>0</v>
      </c>
      <c r="O371" s="80">
        <v>0</v>
      </c>
      <c r="P371" s="79">
        <f t="shared" si="1377"/>
        <v>0</v>
      </c>
      <c r="Q371" s="70" t="e">
        <f t="shared" si="1378"/>
        <v>#DIV/0!</v>
      </c>
      <c r="R371" s="386"/>
      <c r="S371" s="375"/>
      <c r="T371" s="11" t="s">
        <v>64</v>
      </c>
      <c r="U371" s="14">
        <v>0</v>
      </c>
      <c r="V371" s="14">
        <v>0</v>
      </c>
      <c r="W371" s="79">
        <f t="shared" si="1379"/>
        <v>0</v>
      </c>
      <c r="X371" s="70" t="e">
        <f t="shared" si="1380"/>
        <v>#DIV/0!</v>
      </c>
      <c r="Y371" s="14">
        <v>0</v>
      </c>
      <c r="Z371" s="14">
        <v>0</v>
      </c>
      <c r="AA371" s="79">
        <f t="shared" si="1381"/>
        <v>0</v>
      </c>
      <c r="AB371" s="70" t="e">
        <f t="shared" si="1382"/>
        <v>#DIV/0!</v>
      </c>
      <c r="AC371" s="385"/>
      <c r="AD371" s="14">
        <v>0</v>
      </c>
      <c r="AE371" s="14">
        <v>0</v>
      </c>
      <c r="AF371" s="79">
        <f t="shared" si="1383"/>
        <v>0</v>
      </c>
      <c r="AG371" s="70" t="e">
        <f t="shared" si="1384"/>
        <v>#DIV/0!</v>
      </c>
      <c r="AH371" s="386"/>
      <c r="AI371" s="375"/>
    </row>
    <row r="372" spans="1:35" ht="15.75" thickBot="1">
      <c r="A372" s="382"/>
      <c r="B372" s="383"/>
      <c r="C372" s="384"/>
      <c r="D372" s="126" t="s">
        <v>65</v>
      </c>
      <c r="E372" s="80">
        <v>0</v>
      </c>
      <c r="F372" s="80">
        <v>0</v>
      </c>
      <c r="G372" s="79">
        <f t="shared" si="1373"/>
        <v>0</v>
      </c>
      <c r="H372" s="70" t="e">
        <f t="shared" si="1374"/>
        <v>#DIV/0!</v>
      </c>
      <c r="I372" s="80">
        <v>0</v>
      </c>
      <c r="J372" s="80">
        <v>0</v>
      </c>
      <c r="K372" s="79">
        <f t="shared" si="1375"/>
        <v>0</v>
      </c>
      <c r="L372" s="70" t="e">
        <f t="shared" si="1376"/>
        <v>#DIV/0!</v>
      </c>
      <c r="M372" s="385"/>
      <c r="N372" s="80">
        <v>0</v>
      </c>
      <c r="O372" s="80">
        <v>0</v>
      </c>
      <c r="P372" s="79">
        <f t="shared" si="1377"/>
        <v>0</v>
      </c>
      <c r="Q372" s="70" t="e">
        <f t="shared" si="1378"/>
        <v>#DIV/0!</v>
      </c>
      <c r="R372" s="386"/>
      <c r="S372" s="375"/>
      <c r="T372" s="11" t="s">
        <v>65</v>
      </c>
      <c r="U372" s="14">
        <v>0</v>
      </c>
      <c r="V372" s="14">
        <v>0</v>
      </c>
      <c r="W372" s="79">
        <f t="shared" si="1379"/>
        <v>0</v>
      </c>
      <c r="X372" s="70" t="e">
        <f t="shared" si="1380"/>
        <v>#DIV/0!</v>
      </c>
      <c r="Y372" s="14">
        <v>0</v>
      </c>
      <c r="Z372" s="14">
        <v>0</v>
      </c>
      <c r="AA372" s="79">
        <f t="shared" si="1381"/>
        <v>0</v>
      </c>
      <c r="AB372" s="70" t="e">
        <f t="shared" si="1382"/>
        <v>#DIV/0!</v>
      </c>
      <c r="AC372" s="385"/>
      <c r="AD372" s="14">
        <v>0</v>
      </c>
      <c r="AE372" s="14">
        <v>0</v>
      </c>
      <c r="AF372" s="79">
        <f t="shared" si="1383"/>
        <v>0</v>
      </c>
      <c r="AG372" s="70" t="e">
        <f t="shared" si="1384"/>
        <v>#DIV/0!</v>
      </c>
      <c r="AH372" s="386"/>
      <c r="AI372" s="375"/>
    </row>
    <row r="373" spans="1:35" s="72" customFormat="1" ht="15.75" thickBot="1">
      <c r="A373" s="381" t="s">
        <v>68</v>
      </c>
      <c r="B373" s="377"/>
      <c r="C373" s="378"/>
      <c r="D373" s="78"/>
      <c r="E373" s="61">
        <f>SUM(E368:E372)</f>
        <v>0</v>
      </c>
      <c r="F373" s="61">
        <f t="shared" ref="F373" si="1385">SUM(F368:F372)</f>
        <v>0</v>
      </c>
      <c r="G373" s="61">
        <f t="shared" ref="G373" si="1386">SUM(G368:G372)</f>
        <v>0</v>
      </c>
      <c r="H373" s="62">
        <v>1</v>
      </c>
      <c r="I373" s="61">
        <f t="shared" ref="I373" si="1387">SUM(I368:I372)</f>
        <v>0</v>
      </c>
      <c r="J373" s="61">
        <f t="shared" ref="J373" si="1388">SUM(J368:J372)</f>
        <v>0</v>
      </c>
      <c r="K373" s="61">
        <f t="shared" ref="K373" si="1389">SUM(K368:K372)</f>
        <v>0</v>
      </c>
      <c r="L373" s="62">
        <v>1</v>
      </c>
      <c r="M373" s="61">
        <f>M368</f>
        <v>0</v>
      </c>
      <c r="N373" s="61">
        <f t="shared" ref="N373" si="1390">SUM(N368:N372)</f>
        <v>0</v>
      </c>
      <c r="O373" s="61">
        <f t="shared" ref="O373" si="1391">SUM(O368:O372)</f>
        <v>0</v>
      </c>
      <c r="P373" s="61">
        <f t="shared" ref="P373" si="1392">SUM(P368:P372)</f>
        <v>0</v>
      </c>
      <c r="Q373" s="62">
        <v>1</v>
      </c>
      <c r="R373" s="61">
        <f>R368</f>
        <v>0</v>
      </c>
      <c r="S373" s="64" t="e">
        <f>S368</f>
        <v>#DIV/0!</v>
      </c>
      <c r="T373" s="125"/>
      <c r="U373" s="61">
        <f t="shared" ref="U373" si="1393">SUM(U368:U372)</f>
        <v>0</v>
      </c>
      <c r="V373" s="61">
        <f t="shared" ref="V373" si="1394">SUM(V368:V372)</f>
        <v>0</v>
      </c>
      <c r="W373" s="61">
        <f t="shared" ref="W373" si="1395">SUM(W368:W372)</f>
        <v>0</v>
      </c>
      <c r="X373" s="62">
        <v>1</v>
      </c>
      <c r="Y373" s="61">
        <f>SUM(Y368:Y372)</f>
        <v>0</v>
      </c>
      <c r="Z373" s="61">
        <f>SUM(Z368:Z372)</f>
        <v>0</v>
      </c>
      <c r="AA373" s="61">
        <f>SUM(AA368:AA372)</f>
        <v>0</v>
      </c>
      <c r="AB373" s="62">
        <v>1</v>
      </c>
      <c r="AC373" s="61">
        <f>AC368</f>
        <v>0</v>
      </c>
      <c r="AD373" s="61">
        <f>SUM(AD368:AD372)</f>
        <v>0</v>
      </c>
      <c r="AE373" s="61">
        <f>SUM(AE368:AE372)</f>
        <v>0</v>
      </c>
      <c r="AF373" s="61">
        <f>SUM(AF368:AF372)</f>
        <v>0</v>
      </c>
      <c r="AG373" s="62">
        <v>1</v>
      </c>
      <c r="AH373" s="61">
        <f>AH368</f>
        <v>0</v>
      </c>
      <c r="AI373" s="64" t="e">
        <f>AI368</f>
        <v>#DIV/0!</v>
      </c>
    </row>
    <row r="374" spans="1:35">
      <c r="A374" s="382">
        <f>A368+1</f>
        <v>62</v>
      </c>
      <c r="B374" s="383"/>
      <c r="C374" s="384"/>
      <c r="D374" s="126" t="s">
        <v>61</v>
      </c>
      <c r="E374" s="80">
        <v>0</v>
      </c>
      <c r="F374" s="80">
        <v>0</v>
      </c>
      <c r="G374" s="79">
        <f>E374+F374</f>
        <v>0</v>
      </c>
      <c r="H374" s="70" t="e">
        <f>G374/$G$379</f>
        <v>#DIV/0!</v>
      </c>
      <c r="I374" s="80">
        <v>0</v>
      </c>
      <c r="J374" s="80">
        <v>0</v>
      </c>
      <c r="K374" s="79">
        <f>I374+J374</f>
        <v>0</v>
      </c>
      <c r="L374" s="70" t="e">
        <f>K374/$K$379</f>
        <v>#DIV/0!</v>
      </c>
      <c r="M374" s="385">
        <v>0</v>
      </c>
      <c r="N374" s="80">
        <v>0</v>
      </c>
      <c r="O374" s="80">
        <v>0</v>
      </c>
      <c r="P374" s="79">
        <f>N374+O374</f>
        <v>0</v>
      </c>
      <c r="Q374" s="70" t="e">
        <f>P374/$P$379</f>
        <v>#DIV/0!</v>
      </c>
      <c r="R374" s="386">
        <f>M379-P379</f>
        <v>0</v>
      </c>
      <c r="S374" s="375" t="e">
        <f>R374/M379</f>
        <v>#DIV/0!</v>
      </c>
      <c r="T374" s="11" t="s">
        <v>61</v>
      </c>
      <c r="U374" s="14">
        <v>0</v>
      </c>
      <c r="V374" s="14">
        <v>0</v>
      </c>
      <c r="W374" s="79">
        <f>U374+V374</f>
        <v>0</v>
      </c>
      <c r="X374" s="70" t="e">
        <f>W374/$W$379</f>
        <v>#DIV/0!</v>
      </c>
      <c r="Y374" s="14">
        <v>0</v>
      </c>
      <c r="Z374" s="14">
        <v>0</v>
      </c>
      <c r="AA374" s="79">
        <f>Y374+Z374</f>
        <v>0</v>
      </c>
      <c r="AB374" s="70" t="e">
        <f>AA374/$AA$379</f>
        <v>#DIV/0!</v>
      </c>
      <c r="AC374" s="385">
        <v>0</v>
      </c>
      <c r="AD374" s="14">
        <v>0</v>
      </c>
      <c r="AE374" s="14">
        <v>0</v>
      </c>
      <c r="AF374" s="79">
        <f>AD374+AE374</f>
        <v>0</v>
      </c>
      <c r="AG374" s="70" t="e">
        <f>AF374/$AF$379</f>
        <v>#DIV/0!</v>
      </c>
      <c r="AH374" s="386">
        <f>AC379-AF379</f>
        <v>0</v>
      </c>
      <c r="AI374" s="375" t="e">
        <f>AH374/AC379</f>
        <v>#DIV/0!</v>
      </c>
    </row>
    <row r="375" spans="1:35" ht="15" customHeight="1">
      <c r="A375" s="382"/>
      <c r="B375" s="383"/>
      <c r="C375" s="384"/>
      <c r="D375" s="126" t="s">
        <v>62</v>
      </c>
      <c r="E375" s="80">
        <v>0</v>
      </c>
      <c r="F375" s="80">
        <v>0</v>
      </c>
      <c r="G375" s="79">
        <f t="shared" ref="G375:G378" si="1396">E375+F375</f>
        <v>0</v>
      </c>
      <c r="H375" s="70" t="e">
        <f t="shared" ref="H375:H378" si="1397">G375/$G$379</f>
        <v>#DIV/0!</v>
      </c>
      <c r="I375" s="80">
        <v>0</v>
      </c>
      <c r="J375" s="80">
        <v>0</v>
      </c>
      <c r="K375" s="79">
        <f t="shared" ref="K375:K378" si="1398">I375+J375</f>
        <v>0</v>
      </c>
      <c r="L375" s="70" t="e">
        <f t="shared" ref="L375:L378" si="1399">K375/$K$379</f>
        <v>#DIV/0!</v>
      </c>
      <c r="M375" s="385"/>
      <c r="N375" s="80">
        <v>0</v>
      </c>
      <c r="O375" s="80">
        <v>0</v>
      </c>
      <c r="P375" s="79">
        <f t="shared" ref="P375:P378" si="1400">N375+O375</f>
        <v>0</v>
      </c>
      <c r="Q375" s="70" t="e">
        <f t="shared" ref="Q375:Q378" si="1401">P375/$P$379</f>
        <v>#DIV/0!</v>
      </c>
      <c r="R375" s="386"/>
      <c r="S375" s="375"/>
      <c r="T375" s="11" t="s">
        <v>62</v>
      </c>
      <c r="U375" s="14">
        <v>0</v>
      </c>
      <c r="V375" s="14">
        <v>0</v>
      </c>
      <c r="W375" s="79">
        <f t="shared" ref="W375:W378" si="1402">U375+V375</f>
        <v>0</v>
      </c>
      <c r="X375" s="70" t="e">
        <f t="shared" ref="X375:X378" si="1403">W375/$W$379</f>
        <v>#DIV/0!</v>
      </c>
      <c r="Y375" s="14">
        <v>0</v>
      </c>
      <c r="Z375" s="14">
        <v>0</v>
      </c>
      <c r="AA375" s="79">
        <f t="shared" ref="AA375:AA378" si="1404">Y375+Z375</f>
        <v>0</v>
      </c>
      <c r="AB375" s="70" t="e">
        <f t="shared" ref="AB375:AB378" si="1405">AA375/$AA$379</f>
        <v>#DIV/0!</v>
      </c>
      <c r="AC375" s="385"/>
      <c r="AD375" s="14">
        <v>0</v>
      </c>
      <c r="AE375" s="14">
        <v>0</v>
      </c>
      <c r="AF375" s="79">
        <f t="shared" ref="AF375:AF378" si="1406">AD375+AE375</f>
        <v>0</v>
      </c>
      <c r="AG375" s="70" t="e">
        <f t="shared" ref="AG375:AG378" si="1407">AF375/$AF$379</f>
        <v>#DIV/0!</v>
      </c>
      <c r="AH375" s="386"/>
      <c r="AI375" s="375"/>
    </row>
    <row r="376" spans="1:35" ht="15" customHeight="1">
      <c r="A376" s="382"/>
      <c r="B376" s="383"/>
      <c r="C376" s="384"/>
      <c r="D376" s="126" t="s">
        <v>63</v>
      </c>
      <c r="E376" s="80">
        <v>0</v>
      </c>
      <c r="F376" s="80">
        <v>0</v>
      </c>
      <c r="G376" s="79">
        <f t="shared" si="1396"/>
        <v>0</v>
      </c>
      <c r="H376" s="70" t="e">
        <f t="shared" si="1397"/>
        <v>#DIV/0!</v>
      </c>
      <c r="I376" s="80">
        <v>0</v>
      </c>
      <c r="J376" s="80">
        <v>0</v>
      </c>
      <c r="K376" s="79">
        <f t="shared" si="1398"/>
        <v>0</v>
      </c>
      <c r="L376" s="70" t="e">
        <f t="shared" si="1399"/>
        <v>#DIV/0!</v>
      </c>
      <c r="M376" s="385"/>
      <c r="N376" s="80">
        <v>0</v>
      </c>
      <c r="O376" s="80">
        <v>0</v>
      </c>
      <c r="P376" s="79">
        <f t="shared" si="1400"/>
        <v>0</v>
      </c>
      <c r="Q376" s="70" t="e">
        <f t="shared" si="1401"/>
        <v>#DIV/0!</v>
      </c>
      <c r="R376" s="386"/>
      <c r="S376" s="375"/>
      <c r="T376" s="11" t="s">
        <v>63</v>
      </c>
      <c r="U376" s="14">
        <v>0</v>
      </c>
      <c r="V376" s="14">
        <v>0</v>
      </c>
      <c r="W376" s="79">
        <f t="shared" si="1402"/>
        <v>0</v>
      </c>
      <c r="X376" s="70" t="e">
        <f t="shared" si="1403"/>
        <v>#DIV/0!</v>
      </c>
      <c r="Y376" s="14">
        <v>0</v>
      </c>
      <c r="Z376" s="14">
        <v>0</v>
      </c>
      <c r="AA376" s="79">
        <f t="shared" si="1404"/>
        <v>0</v>
      </c>
      <c r="AB376" s="70" t="e">
        <f t="shared" si="1405"/>
        <v>#DIV/0!</v>
      </c>
      <c r="AC376" s="385"/>
      <c r="AD376" s="14">
        <v>0</v>
      </c>
      <c r="AE376" s="14">
        <v>0</v>
      </c>
      <c r="AF376" s="79">
        <f t="shared" si="1406"/>
        <v>0</v>
      </c>
      <c r="AG376" s="70" t="e">
        <f t="shared" si="1407"/>
        <v>#DIV/0!</v>
      </c>
      <c r="AH376" s="386"/>
      <c r="AI376" s="375"/>
    </row>
    <row r="377" spans="1:35" ht="15" customHeight="1">
      <c r="A377" s="382"/>
      <c r="B377" s="383"/>
      <c r="C377" s="384"/>
      <c r="D377" s="126" t="s">
        <v>64</v>
      </c>
      <c r="E377" s="80">
        <v>0</v>
      </c>
      <c r="F377" s="80">
        <v>0</v>
      </c>
      <c r="G377" s="79">
        <f t="shared" si="1396"/>
        <v>0</v>
      </c>
      <c r="H377" s="70" t="e">
        <f t="shared" si="1397"/>
        <v>#DIV/0!</v>
      </c>
      <c r="I377" s="80">
        <v>0</v>
      </c>
      <c r="J377" s="80">
        <v>0</v>
      </c>
      <c r="K377" s="79">
        <f t="shared" si="1398"/>
        <v>0</v>
      </c>
      <c r="L377" s="70" t="e">
        <f t="shared" si="1399"/>
        <v>#DIV/0!</v>
      </c>
      <c r="M377" s="385"/>
      <c r="N377" s="80">
        <v>0</v>
      </c>
      <c r="O377" s="80">
        <v>0</v>
      </c>
      <c r="P377" s="79">
        <f t="shared" si="1400"/>
        <v>0</v>
      </c>
      <c r="Q377" s="70" t="e">
        <f t="shared" si="1401"/>
        <v>#DIV/0!</v>
      </c>
      <c r="R377" s="386"/>
      <c r="S377" s="375"/>
      <c r="T377" s="11" t="s">
        <v>64</v>
      </c>
      <c r="U377" s="14">
        <v>0</v>
      </c>
      <c r="V377" s="14">
        <v>0</v>
      </c>
      <c r="W377" s="79">
        <f t="shared" si="1402"/>
        <v>0</v>
      </c>
      <c r="X377" s="70" t="e">
        <f t="shared" si="1403"/>
        <v>#DIV/0!</v>
      </c>
      <c r="Y377" s="14">
        <v>0</v>
      </c>
      <c r="Z377" s="14">
        <v>0</v>
      </c>
      <c r="AA377" s="79">
        <f t="shared" si="1404"/>
        <v>0</v>
      </c>
      <c r="AB377" s="70" t="e">
        <f t="shared" si="1405"/>
        <v>#DIV/0!</v>
      </c>
      <c r="AC377" s="385"/>
      <c r="AD377" s="14">
        <v>0</v>
      </c>
      <c r="AE377" s="14">
        <v>0</v>
      </c>
      <c r="AF377" s="79">
        <f t="shared" si="1406"/>
        <v>0</v>
      </c>
      <c r="AG377" s="70" t="e">
        <f t="shared" si="1407"/>
        <v>#DIV/0!</v>
      </c>
      <c r="AH377" s="386"/>
      <c r="AI377" s="375"/>
    </row>
    <row r="378" spans="1:35" ht="15.75" thickBot="1">
      <c r="A378" s="382"/>
      <c r="B378" s="383"/>
      <c r="C378" s="384"/>
      <c r="D378" s="126" t="s">
        <v>65</v>
      </c>
      <c r="E378" s="80">
        <v>0</v>
      </c>
      <c r="F378" s="80">
        <v>0</v>
      </c>
      <c r="G378" s="79">
        <f t="shared" si="1396"/>
        <v>0</v>
      </c>
      <c r="H378" s="70" t="e">
        <f t="shared" si="1397"/>
        <v>#DIV/0!</v>
      </c>
      <c r="I378" s="80">
        <v>0</v>
      </c>
      <c r="J378" s="80">
        <v>0</v>
      </c>
      <c r="K378" s="79">
        <f t="shared" si="1398"/>
        <v>0</v>
      </c>
      <c r="L378" s="70" t="e">
        <f t="shared" si="1399"/>
        <v>#DIV/0!</v>
      </c>
      <c r="M378" s="385"/>
      <c r="N378" s="80">
        <v>0</v>
      </c>
      <c r="O378" s="80">
        <v>0</v>
      </c>
      <c r="P378" s="79">
        <f t="shared" si="1400"/>
        <v>0</v>
      </c>
      <c r="Q378" s="70" t="e">
        <f t="shared" si="1401"/>
        <v>#DIV/0!</v>
      </c>
      <c r="R378" s="386"/>
      <c r="S378" s="375"/>
      <c r="T378" s="11" t="s">
        <v>65</v>
      </c>
      <c r="U378" s="14">
        <v>0</v>
      </c>
      <c r="V378" s="14">
        <v>0</v>
      </c>
      <c r="W378" s="79">
        <f t="shared" si="1402"/>
        <v>0</v>
      </c>
      <c r="X378" s="70" t="e">
        <f t="shared" si="1403"/>
        <v>#DIV/0!</v>
      </c>
      <c r="Y378" s="14">
        <v>0</v>
      </c>
      <c r="Z378" s="14">
        <v>0</v>
      </c>
      <c r="AA378" s="79">
        <f t="shared" si="1404"/>
        <v>0</v>
      </c>
      <c r="AB378" s="70" t="e">
        <f t="shared" si="1405"/>
        <v>#DIV/0!</v>
      </c>
      <c r="AC378" s="385"/>
      <c r="AD378" s="14">
        <v>0</v>
      </c>
      <c r="AE378" s="14">
        <v>0</v>
      </c>
      <c r="AF378" s="79">
        <f t="shared" si="1406"/>
        <v>0</v>
      </c>
      <c r="AG378" s="70" t="e">
        <f t="shared" si="1407"/>
        <v>#DIV/0!</v>
      </c>
      <c r="AH378" s="386"/>
      <c r="AI378" s="375"/>
    </row>
    <row r="379" spans="1:35" s="72" customFormat="1" ht="15.75" thickBot="1">
      <c r="A379" s="381" t="s">
        <v>68</v>
      </c>
      <c r="B379" s="377"/>
      <c r="C379" s="378"/>
      <c r="D379" s="78"/>
      <c r="E379" s="61">
        <f>SUM(E374:E378)</f>
        <v>0</v>
      </c>
      <c r="F379" s="61">
        <f t="shared" ref="F379" si="1408">SUM(F374:F378)</f>
        <v>0</v>
      </c>
      <c r="G379" s="61">
        <f t="shared" ref="G379" si="1409">SUM(G374:G378)</f>
        <v>0</v>
      </c>
      <c r="H379" s="62">
        <v>1</v>
      </c>
      <c r="I379" s="61">
        <f t="shared" ref="I379" si="1410">SUM(I374:I378)</f>
        <v>0</v>
      </c>
      <c r="J379" s="61">
        <f t="shared" ref="J379" si="1411">SUM(J374:J378)</f>
        <v>0</v>
      </c>
      <c r="K379" s="61">
        <f t="shared" ref="K379" si="1412">SUM(K374:K378)</f>
        <v>0</v>
      </c>
      <c r="L379" s="62">
        <v>1</v>
      </c>
      <c r="M379" s="61">
        <f>M374</f>
        <v>0</v>
      </c>
      <c r="N379" s="61">
        <f t="shared" ref="N379" si="1413">SUM(N374:N378)</f>
        <v>0</v>
      </c>
      <c r="O379" s="61">
        <f t="shared" ref="O379" si="1414">SUM(O374:O378)</f>
        <v>0</v>
      </c>
      <c r="P379" s="61">
        <f t="shared" ref="P379" si="1415">SUM(P374:P378)</f>
        <v>0</v>
      </c>
      <c r="Q379" s="62">
        <v>1</v>
      </c>
      <c r="R379" s="61">
        <f>R374</f>
        <v>0</v>
      </c>
      <c r="S379" s="64" t="e">
        <f>S374</f>
        <v>#DIV/0!</v>
      </c>
      <c r="T379" s="125"/>
      <c r="U379" s="61">
        <f t="shared" ref="U379" si="1416">SUM(U374:U378)</f>
        <v>0</v>
      </c>
      <c r="V379" s="61">
        <f t="shared" ref="V379" si="1417">SUM(V374:V378)</f>
        <v>0</v>
      </c>
      <c r="W379" s="61">
        <f t="shared" ref="W379" si="1418">SUM(W374:W378)</f>
        <v>0</v>
      </c>
      <c r="X379" s="62">
        <v>1</v>
      </c>
      <c r="Y379" s="61">
        <f>SUM(Y374:Y378)</f>
        <v>0</v>
      </c>
      <c r="Z379" s="61">
        <f>SUM(Z374:Z378)</f>
        <v>0</v>
      </c>
      <c r="AA379" s="61">
        <f>SUM(AA374:AA378)</f>
        <v>0</v>
      </c>
      <c r="AB379" s="62">
        <v>1</v>
      </c>
      <c r="AC379" s="61">
        <f>AC374</f>
        <v>0</v>
      </c>
      <c r="AD379" s="61">
        <f>SUM(AD374:AD378)</f>
        <v>0</v>
      </c>
      <c r="AE379" s="61">
        <f>SUM(AE374:AE378)</f>
        <v>0</v>
      </c>
      <c r="AF379" s="61">
        <f>SUM(AF374:AF378)</f>
        <v>0</v>
      </c>
      <c r="AG379" s="62">
        <v>1</v>
      </c>
      <c r="AH379" s="61">
        <f>AH374</f>
        <v>0</v>
      </c>
      <c r="AI379" s="64" t="e">
        <f>AI374</f>
        <v>#DIV/0!</v>
      </c>
    </row>
    <row r="380" spans="1:35">
      <c r="A380" s="382">
        <f>A374+1</f>
        <v>63</v>
      </c>
      <c r="B380" s="383"/>
      <c r="C380" s="384"/>
      <c r="D380" s="126" t="s">
        <v>61</v>
      </c>
      <c r="E380" s="80">
        <v>0</v>
      </c>
      <c r="F380" s="80">
        <v>0</v>
      </c>
      <c r="G380" s="79">
        <f>E380+F380</f>
        <v>0</v>
      </c>
      <c r="H380" s="70" t="e">
        <f>G380/$G$385</f>
        <v>#DIV/0!</v>
      </c>
      <c r="I380" s="80">
        <v>0</v>
      </c>
      <c r="J380" s="80">
        <v>0</v>
      </c>
      <c r="K380" s="79">
        <f>I380+J380</f>
        <v>0</v>
      </c>
      <c r="L380" s="70" t="e">
        <f>K380/$K$385</f>
        <v>#DIV/0!</v>
      </c>
      <c r="M380" s="385">
        <v>0</v>
      </c>
      <c r="N380" s="80">
        <v>0</v>
      </c>
      <c r="O380" s="80">
        <v>0</v>
      </c>
      <c r="P380" s="79">
        <f>N380+O380</f>
        <v>0</v>
      </c>
      <c r="Q380" s="70" t="e">
        <f>P380/$P$385</f>
        <v>#DIV/0!</v>
      </c>
      <c r="R380" s="386">
        <f>M385-P385</f>
        <v>0</v>
      </c>
      <c r="S380" s="375" t="e">
        <f>R380/M385</f>
        <v>#DIV/0!</v>
      </c>
      <c r="T380" s="11" t="s">
        <v>61</v>
      </c>
      <c r="U380" s="14">
        <v>0</v>
      </c>
      <c r="V380" s="14">
        <v>0</v>
      </c>
      <c r="W380" s="79">
        <f>U380+V380</f>
        <v>0</v>
      </c>
      <c r="X380" s="70" t="e">
        <f>W380/$W$385</f>
        <v>#DIV/0!</v>
      </c>
      <c r="Y380" s="14">
        <v>0</v>
      </c>
      <c r="Z380" s="14">
        <v>0</v>
      </c>
      <c r="AA380" s="79">
        <f>Y380+Z380</f>
        <v>0</v>
      </c>
      <c r="AB380" s="70" t="e">
        <f>AA380/$AA$385</f>
        <v>#DIV/0!</v>
      </c>
      <c r="AC380" s="385">
        <v>0</v>
      </c>
      <c r="AD380" s="14">
        <v>0</v>
      </c>
      <c r="AE380" s="14">
        <v>0</v>
      </c>
      <c r="AF380" s="79">
        <f>AD380+AE380</f>
        <v>0</v>
      </c>
      <c r="AG380" s="70" t="e">
        <f>AF380/$AF$385</f>
        <v>#DIV/0!</v>
      </c>
      <c r="AH380" s="386">
        <f>AC385-AF385</f>
        <v>0</v>
      </c>
      <c r="AI380" s="375" t="e">
        <f>AH380/AC385</f>
        <v>#DIV/0!</v>
      </c>
    </row>
    <row r="381" spans="1:35" ht="15" customHeight="1">
      <c r="A381" s="382"/>
      <c r="B381" s="383"/>
      <c r="C381" s="384"/>
      <c r="D381" s="126" t="s">
        <v>62</v>
      </c>
      <c r="E381" s="80">
        <v>0</v>
      </c>
      <c r="F381" s="80">
        <v>0</v>
      </c>
      <c r="G381" s="79">
        <f t="shared" ref="G381:G384" si="1419">E381+F381</f>
        <v>0</v>
      </c>
      <c r="H381" s="70" t="e">
        <f t="shared" ref="H381:H384" si="1420">G381/$G$385</f>
        <v>#DIV/0!</v>
      </c>
      <c r="I381" s="80">
        <v>0</v>
      </c>
      <c r="J381" s="80">
        <v>0</v>
      </c>
      <c r="K381" s="79">
        <f t="shared" ref="K381:K384" si="1421">I381+J381</f>
        <v>0</v>
      </c>
      <c r="L381" s="70" t="e">
        <f t="shared" ref="L381:L384" si="1422">K381/$K$385</f>
        <v>#DIV/0!</v>
      </c>
      <c r="M381" s="385"/>
      <c r="N381" s="80">
        <v>0</v>
      </c>
      <c r="O381" s="80">
        <v>0</v>
      </c>
      <c r="P381" s="79">
        <f t="shared" ref="P381:P384" si="1423">N381+O381</f>
        <v>0</v>
      </c>
      <c r="Q381" s="70" t="e">
        <f t="shared" ref="Q381:Q384" si="1424">P381/$P$385</f>
        <v>#DIV/0!</v>
      </c>
      <c r="R381" s="386"/>
      <c r="S381" s="375"/>
      <c r="T381" s="11" t="s">
        <v>62</v>
      </c>
      <c r="U381" s="14">
        <v>0</v>
      </c>
      <c r="V381" s="14">
        <v>0</v>
      </c>
      <c r="W381" s="79">
        <f t="shared" ref="W381:W384" si="1425">U381+V381</f>
        <v>0</v>
      </c>
      <c r="X381" s="70" t="e">
        <f t="shared" ref="X381:X384" si="1426">W381/$W$385</f>
        <v>#DIV/0!</v>
      </c>
      <c r="Y381" s="14">
        <v>0</v>
      </c>
      <c r="Z381" s="14">
        <v>0</v>
      </c>
      <c r="AA381" s="79">
        <f t="shared" ref="AA381:AA384" si="1427">Y381+Z381</f>
        <v>0</v>
      </c>
      <c r="AB381" s="70" t="e">
        <f t="shared" ref="AB381:AB384" si="1428">AA381/$AA$385</f>
        <v>#DIV/0!</v>
      </c>
      <c r="AC381" s="385"/>
      <c r="AD381" s="14">
        <v>0</v>
      </c>
      <c r="AE381" s="14">
        <v>0</v>
      </c>
      <c r="AF381" s="79">
        <f t="shared" ref="AF381:AF384" si="1429">AD381+AE381</f>
        <v>0</v>
      </c>
      <c r="AG381" s="70" t="e">
        <f t="shared" ref="AG381:AG384" si="1430">AF381/$AF$385</f>
        <v>#DIV/0!</v>
      </c>
      <c r="AH381" s="386"/>
      <c r="AI381" s="375"/>
    </row>
    <row r="382" spans="1:35" ht="15" customHeight="1">
      <c r="A382" s="382"/>
      <c r="B382" s="383"/>
      <c r="C382" s="384"/>
      <c r="D382" s="126" t="s">
        <v>63</v>
      </c>
      <c r="E382" s="80">
        <v>0</v>
      </c>
      <c r="F382" s="80">
        <v>0</v>
      </c>
      <c r="G382" s="79">
        <f t="shared" si="1419"/>
        <v>0</v>
      </c>
      <c r="H382" s="70" t="e">
        <f t="shared" si="1420"/>
        <v>#DIV/0!</v>
      </c>
      <c r="I382" s="80">
        <v>0</v>
      </c>
      <c r="J382" s="80">
        <v>0</v>
      </c>
      <c r="K382" s="79">
        <f t="shared" si="1421"/>
        <v>0</v>
      </c>
      <c r="L382" s="70" t="e">
        <f t="shared" si="1422"/>
        <v>#DIV/0!</v>
      </c>
      <c r="M382" s="385"/>
      <c r="N382" s="80">
        <v>0</v>
      </c>
      <c r="O382" s="80">
        <v>0</v>
      </c>
      <c r="P382" s="79">
        <f t="shared" si="1423"/>
        <v>0</v>
      </c>
      <c r="Q382" s="70" t="e">
        <f t="shared" si="1424"/>
        <v>#DIV/0!</v>
      </c>
      <c r="R382" s="386"/>
      <c r="S382" s="375"/>
      <c r="T382" s="11" t="s">
        <v>63</v>
      </c>
      <c r="U382" s="14">
        <v>0</v>
      </c>
      <c r="V382" s="14">
        <v>0</v>
      </c>
      <c r="W382" s="79">
        <f t="shared" si="1425"/>
        <v>0</v>
      </c>
      <c r="X382" s="70" t="e">
        <f t="shared" si="1426"/>
        <v>#DIV/0!</v>
      </c>
      <c r="Y382" s="14">
        <v>0</v>
      </c>
      <c r="Z382" s="14">
        <v>0</v>
      </c>
      <c r="AA382" s="79">
        <f t="shared" si="1427"/>
        <v>0</v>
      </c>
      <c r="AB382" s="70" t="e">
        <f t="shared" si="1428"/>
        <v>#DIV/0!</v>
      </c>
      <c r="AC382" s="385"/>
      <c r="AD382" s="14">
        <v>0</v>
      </c>
      <c r="AE382" s="14">
        <v>0</v>
      </c>
      <c r="AF382" s="79">
        <f t="shared" si="1429"/>
        <v>0</v>
      </c>
      <c r="AG382" s="70" t="e">
        <f t="shared" si="1430"/>
        <v>#DIV/0!</v>
      </c>
      <c r="AH382" s="386"/>
      <c r="AI382" s="375"/>
    </row>
    <row r="383" spans="1:35" ht="15" customHeight="1">
      <c r="A383" s="382"/>
      <c r="B383" s="383"/>
      <c r="C383" s="384"/>
      <c r="D383" s="126" t="s">
        <v>64</v>
      </c>
      <c r="E383" s="80">
        <v>0</v>
      </c>
      <c r="F383" s="80">
        <v>0</v>
      </c>
      <c r="G383" s="79">
        <f t="shared" si="1419"/>
        <v>0</v>
      </c>
      <c r="H383" s="70" t="e">
        <f t="shared" si="1420"/>
        <v>#DIV/0!</v>
      </c>
      <c r="I383" s="80">
        <v>0</v>
      </c>
      <c r="J383" s="80">
        <v>0</v>
      </c>
      <c r="K383" s="79">
        <f t="shared" si="1421"/>
        <v>0</v>
      </c>
      <c r="L383" s="70" t="e">
        <f t="shared" si="1422"/>
        <v>#DIV/0!</v>
      </c>
      <c r="M383" s="385"/>
      <c r="N383" s="80">
        <v>0</v>
      </c>
      <c r="O383" s="80">
        <v>0</v>
      </c>
      <c r="P383" s="79">
        <f t="shared" si="1423"/>
        <v>0</v>
      </c>
      <c r="Q383" s="70" t="e">
        <f t="shared" si="1424"/>
        <v>#DIV/0!</v>
      </c>
      <c r="R383" s="386"/>
      <c r="S383" s="375"/>
      <c r="T383" s="11" t="s">
        <v>64</v>
      </c>
      <c r="U383" s="14">
        <v>0</v>
      </c>
      <c r="V383" s="14">
        <v>0</v>
      </c>
      <c r="W383" s="79">
        <f t="shared" si="1425"/>
        <v>0</v>
      </c>
      <c r="X383" s="70" t="e">
        <f t="shared" si="1426"/>
        <v>#DIV/0!</v>
      </c>
      <c r="Y383" s="14">
        <v>0</v>
      </c>
      <c r="Z383" s="14">
        <v>0</v>
      </c>
      <c r="AA383" s="79">
        <f t="shared" si="1427"/>
        <v>0</v>
      </c>
      <c r="AB383" s="70" t="e">
        <f t="shared" si="1428"/>
        <v>#DIV/0!</v>
      </c>
      <c r="AC383" s="385"/>
      <c r="AD383" s="14">
        <v>0</v>
      </c>
      <c r="AE383" s="14">
        <v>0</v>
      </c>
      <c r="AF383" s="79">
        <f t="shared" si="1429"/>
        <v>0</v>
      </c>
      <c r="AG383" s="70" t="e">
        <f t="shared" si="1430"/>
        <v>#DIV/0!</v>
      </c>
      <c r="AH383" s="386"/>
      <c r="AI383" s="375"/>
    </row>
    <row r="384" spans="1:35" ht="15.75" thickBot="1">
      <c r="A384" s="382"/>
      <c r="B384" s="383"/>
      <c r="C384" s="384"/>
      <c r="D384" s="126" t="s">
        <v>65</v>
      </c>
      <c r="E384" s="80">
        <v>0</v>
      </c>
      <c r="F384" s="80">
        <v>0</v>
      </c>
      <c r="G384" s="79">
        <f t="shared" si="1419"/>
        <v>0</v>
      </c>
      <c r="H384" s="70" t="e">
        <f t="shared" si="1420"/>
        <v>#DIV/0!</v>
      </c>
      <c r="I384" s="80">
        <v>0</v>
      </c>
      <c r="J384" s="80">
        <v>0</v>
      </c>
      <c r="K384" s="79">
        <f t="shared" si="1421"/>
        <v>0</v>
      </c>
      <c r="L384" s="70" t="e">
        <f t="shared" si="1422"/>
        <v>#DIV/0!</v>
      </c>
      <c r="M384" s="385"/>
      <c r="N384" s="80">
        <v>0</v>
      </c>
      <c r="O384" s="80">
        <v>0</v>
      </c>
      <c r="P384" s="79">
        <f t="shared" si="1423"/>
        <v>0</v>
      </c>
      <c r="Q384" s="70" t="e">
        <f t="shared" si="1424"/>
        <v>#DIV/0!</v>
      </c>
      <c r="R384" s="386"/>
      <c r="S384" s="375"/>
      <c r="T384" s="11" t="s">
        <v>65</v>
      </c>
      <c r="U384" s="14">
        <v>0</v>
      </c>
      <c r="V384" s="14">
        <v>0</v>
      </c>
      <c r="W384" s="79">
        <f t="shared" si="1425"/>
        <v>0</v>
      </c>
      <c r="X384" s="70" t="e">
        <f t="shared" si="1426"/>
        <v>#DIV/0!</v>
      </c>
      <c r="Y384" s="14">
        <v>0</v>
      </c>
      <c r="Z384" s="14">
        <v>0</v>
      </c>
      <c r="AA384" s="79">
        <f t="shared" si="1427"/>
        <v>0</v>
      </c>
      <c r="AB384" s="70" t="e">
        <f t="shared" si="1428"/>
        <v>#DIV/0!</v>
      </c>
      <c r="AC384" s="385"/>
      <c r="AD384" s="14">
        <v>0</v>
      </c>
      <c r="AE384" s="14">
        <v>0</v>
      </c>
      <c r="AF384" s="79">
        <f t="shared" si="1429"/>
        <v>0</v>
      </c>
      <c r="AG384" s="70" t="e">
        <f t="shared" si="1430"/>
        <v>#DIV/0!</v>
      </c>
      <c r="AH384" s="386"/>
      <c r="AI384" s="375"/>
    </row>
    <row r="385" spans="1:35" s="72" customFormat="1" ht="15.75" thickBot="1">
      <c r="A385" s="381" t="s">
        <v>68</v>
      </c>
      <c r="B385" s="377"/>
      <c r="C385" s="378"/>
      <c r="D385" s="78"/>
      <c r="E385" s="61">
        <f>SUM(E380:E384)</f>
        <v>0</v>
      </c>
      <c r="F385" s="61">
        <f t="shared" ref="F385" si="1431">SUM(F380:F384)</f>
        <v>0</v>
      </c>
      <c r="G385" s="61">
        <f t="shared" ref="G385" si="1432">SUM(G380:G384)</f>
        <v>0</v>
      </c>
      <c r="H385" s="62">
        <v>1</v>
      </c>
      <c r="I385" s="61">
        <f t="shared" ref="I385" si="1433">SUM(I380:I384)</f>
        <v>0</v>
      </c>
      <c r="J385" s="61">
        <f t="shared" ref="J385" si="1434">SUM(J380:J384)</f>
        <v>0</v>
      </c>
      <c r="K385" s="61">
        <f t="shared" ref="K385" si="1435">SUM(K380:K384)</f>
        <v>0</v>
      </c>
      <c r="L385" s="62">
        <v>1</v>
      </c>
      <c r="M385" s="61">
        <f>M380</f>
        <v>0</v>
      </c>
      <c r="N385" s="61">
        <f t="shared" ref="N385" si="1436">SUM(N380:N384)</f>
        <v>0</v>
      </c>
      <c r="O385" s="61">
        <f t="shared" ref="O385" si="1437">SUM(O380:O384)</f>
        <v>0</v>
      </c>
      <c r="P385" s="61">
        <f t="shared" ref="P385" si="1438">SUM(P380:P384)</f>
        <v>0</v>
      </c>
      <c r="Q385" s="62">
        <v>1</v>
      </c>
      <c r="R385" s="61">
        <f>R380</f>
        <v>0</v>
      </c>
      <c r="S385" s="64" t="e">
        <f>S380</f>
        <v>#DIV/0!</v>
      </c>
      <c r="T385" s="125"/>
      <c r="U385" s="61">
        <f t="shared" ref="U385" si="1439">SUM(U380:U384)</f>
        <v>0</v>
      </c>
      <c r="V385" s="61">
        <f t="shared" ref="V385" si="1440">SUM(V380:V384)</f>
        <v>0</v>
      </c>
      <c r="W385" s="61">
        <f t="shared" ref="W385" si="1441">SUM(W380:W384)</f>
        <v>0</v>
      </c>
      <c r="X385" s="62">
        <v>1</v>
      </c>
      <c r="Y385" s="61">
        <f>SUM(Y380:Y384)</f>
        <v>0</v>
      </c>
      <c r="Z385" s="61">
        <f>SUM(Z380:Z384)</f>
        <v>0</v>
      </c>
      <c r="AA385" s="61">
        <f>SUM(AA380:AA384)</f>
        <v>0</v>
      </c>
      <c r="AB385" s="62">
        <v>1</v>
      </c>
      <c r="AC385" s="61">
        <f>AC380</f>
        <v>0</v>
      </c>
      <c r="AD385" s="61">
        <f>SUM(AD380:AD384)</f>
        <v>0</v>
      </c>
      <c r="AE385" s="61">
        <f>SUM(AE380:AE384)</f>
        <v>0</v>
      </c>
      <c r="AF385" s="61">
        <f>SUM(AF380:AF384)</f>
        <v>0</v>
      </c>
      <c r="AG385" s="62">
        <v>1</v>
      </c>
      <c r="AH385" s="61">
        <f>AH380</f>
        <v>0</v>
      </c>
      <c r="AI385" s="64" t="e">
        <f>AI380</f>
        <v>#DIV/0!</v>
      </c>
    </row>
    <row r="386" spans="1:35">
      <c r="A386" s="382">
        <f>A380+1</f>
        <v>64</v>
      </c>
      <c r="B386" s="383"/>
      <c r="C386" s="384"/>
      <c r="D386" s="126" t="s">
        <v>61</v>
      </c>
      <c r="E386" s="80">
        <v>0</v>
      </c>
      <c r="F386" s="80">
        <v>0</v>
      </c>
      <c r="G386" s="79">
        <f>E386+F386</f>
        <v>0</v>
      </c>
      <c r="H386" s="70" t="e">
        <f>G386/$G$391</f>
        <v>#DIV/0!</v>
      </c>
      <c r="I386" s="80">
        <v>0</v>
      </c>
      <c r="J386" s="80">
        <v>0</v>
      </c>
      <c r="K386" s="79">
        <f>I386+J386</f>
        <v>0</v>
      </c>
      <c r="L386" s="70" t="e">
        <f>K386/$K$391</f>
        <v>#DIV/0!</v>
      </c>
      <c r="M386" s="385">
        <v>0</v>
      </c>
      <c r="N386" s="80">
        <v>0</v>
      </c>
      <c r="O386" s="80">
        <v>0</v>
      </c>
      <c r="P386" s="79">
        <f>N386+O386</f>
        <v>0</v>
      </c>
      <c r="Q386" s="70" t="e">
        <f>P386/$P$391</f>
        <v>#DIV/0!</v>
      </c>
      <c r="R386" s="386">
        <f>M391-P391</f>
        <v>0</v>
      </c>
      <c r="S386" s="375" t="e">
        <f>R386/M391</f>
        <v>#DIV/0!</v>
      </c>
      <c r="T386" s="11" t="s">
        <v>61</v>
      </c>
      <c r="U386" s="14">
        <v>0</v>
      </c>
      <c r="V386" s="14">
        <v>0</v>
      </c>
      <c r="W386" s="79">
        <f>U386+V386</f>
        <v>0</v>
      </c>
      <c r="X386" s="70" t="e">
        <f>W386/$W$391</f>
        <v>#DIV/0!</v>
      </c>
      <c r="Y386" s="14">
        <v>0</v>
      </c>
      <c r="Z386" s="14">
        <v>0</v>
      </c>
      <c r="AA386" s="79">
        <f>Y386+Z386</f>
        <v>0</v>
      </c>
      <c r="AB386" s="70" t="e">
        <f>AA386/$AA$391</f>
        <v>#DIV/0!</v>
      </c>
      <c r="AC386" s="385">
        <v>0</v>
      </c>
      <c r="AD386" s="14">
        <v>0</v>
      </c>
      <c r="AE386" s="14">
        <v>0</v>
      </c>
      <c r="AF386" s="79">
        <f>AD386+AE386</f>
        <v>0</v>
      </c>
      <c r="AG386" s="70" t="e">
        <f>AF386/$AF$391</f>
        <v>#DIV/0!</v>
      </c>
      <c r="AH386" s="386">
        <f>AC391-AF391</f>
        <v>0</v>
      </c>
      <c r="AI386" s="375" t="e">
        <f>AH386/AC391</f>
        <v>#DIV/0!</v>
      </c>
    </row>
    <row r="387" spans="1:35" ht="15" customHeight="1">
      <c r="A387" s="382"/>
      <c r="B387" s="383"/>
      <c r="C387" s="384"/>
      <c r="D387" s="126" t="s">
        <v>62</v>
      </c>
      <c r="E387" s="80">
        <v>0</v>
      </c>
      <c r="F387" s="80">
        <v>0</v>
      </c>
      <c r="G387" s="79">
        <f t="shared" ref="G387:G390" si="1442">E387+F387</f>
        <v>0</v>
      </c>
      <c r="H387" s="70" t="e">
        <f t="shared" ref="H387:H390" si="1443">G387/$G$391</f>
        <v>#DIV/0!</v>
      </c>
      <c r="I387" s="80">
        <v>0</v>
      </c>
      <c r="J387" s="80">
        <v>0</v>
      </c>
      <c r="K387" s="79">
        <f t="shared" ref="K387:K390" si="1444">I387+J387</f>
        <v>0</v>
      </c>
      <c r="L387" s="70" t="e">
        <f t="shared" ref="L387:L390" si="1445">K387/$K$391</f>
        <v>#DIV/0!</v>
      </c>
      <c r="M387" s="385"/>
      <c r="N387" s="80">
        <v>0</v>
      </c>
      <c r="O387" s="80">
        <v>0</v>
      </c>
      <c r="P387" s="79">
        <f t="shared" ref="P387:P390" si="1446">N387+O387</f>
        <v>0</v>
      </c>
      <c r="Q387" s="70" t="e">
        <f t="shared" ref="Q387:Q390" si="1447">P387/$P$391</f>
        <v>#DIV/0!</v>
      </c>
      <c r="R387" s="386"/>
      <c r="S387" s="375"/>
      <c r="T387" s="11" t="s">
        <v>62</v>
      </c>
      <c r="U387" s="14">
        <v>0</v>
      </c>
      <c r="V387" s="14">
        <v>0</v>
      </c>
      <c r="W387" s="79">
        <f t="shared" ref="W387:W390" si="1448">U387+V387</f>
        <v>0</v>
      </c>
      <c r="X387" s="70" t="e">
        <f t="shared" ref="X387:X390" si="1449">W387/$W$391</f>
        <v>#DIV/0!</v>
      </c>
      <c r="Y387" s="14">
        <v>0</v>
      </c>
      <c r="Z387" s="14">
        <v>0</v>
      </c>
      <c r="AA387" s="79">
        <f t="shared" ref="AA387:AA390" si="1450">Y387+Z387</f>
        <v>0</v>
      </c>
      <c r="AB387" s="70" t="e">
        <f t="shared" ref="AB387:AB390" si="1451">AA387/$AA$391</f>
        <v>#DIV/0!</v>
      </c>
      <c r="AC387" s="385"/>
      <c r="AD387" s="14">
        <v>0</v>
      </c>
      <c r="AE387" s="14">
        <v>0</v>
      </c>
      <c r="AF387" s="79">
        <f t="shared" ref="AF387:AF390" si="1452">AD387+AE387</f>
        <v>0</v>
      </c>
      <c r="AG387" s="70" t="e">
        <f t="shared" ref="AG387:AG390" si="1453">AF387/$AF$391</f>
        <v>#DIV/0!</v>
      </c>
      <c r="AH387" s="386"/>
      <c r="AI387" s="375"/>
    </row>
    <row r="388" spans="1:35" ht="15" customHeight="1">
      <c r="A388" s="382"/>
      <c r="B388" s="383"/>
      <c r="C388" s="384"/>
      <c r="D388" s="126" t="s">
        <v>63</v>
      </c>
      <c r="E388" s="80">
        <v>0</v>
      </c>
      <c r="F388" s="80">
        <v>0</v>
      </c>
      <c r="G388" s="79">
        <f t="shared" si="1442"/>
        <v>0</v>
      </c>
      <c r="H388" s="70" t="e">
        <f t="shared" si="1443"/>
        <v>#DIV/0!</v>
      </c>
      <c r="I388" s="80">
        <v>0</v>
      </c>
      <c r="J388" s="80">
        <v>0</v>
      </c>
      <c r="K388" s="79">
        <f t="shared" si="1444"/>
        <v>0</v>
      </c>
      <c r="L388" s="70" t="e">
        <f t="shared" si="1445"/>
        <v>#DIV/0!</v>
      </c>
      <c r="M388" s="385"/>
      <c r="N388" s="80">
        <v>0</v>
      </c>
      <c r="O388" s="80">
        <v>0</v>
      </c>
      <c r="P388" s="79">
        <f t="shared" si="1446"/>
        <v>0</v>
      </c>
      <c r="Q388" s="70" t="e">
        <f t="shared" si="1447"/>
        <v>#DIV/0!</v>
      </c>
      <c r="R388" s="386"/>
      <c r="S388" s="375"/>
      <c r="T388" s="11" t="s">
        <v>63</v>
      </c>
      <c r="U388" s="14">
        <v>0</v>
      </c>
      <c r="V388" s="14">
        <v>0</v>
      </c>
      <c r="W388" s="79">
        <f t="shared" si="1448"/>
        <v>0</v>
      </c>
      <c r="X388" s="70" t="e">
        <f t="shared" si="1449"/>
        <v>#DIV/0!</v>
      </c>
      <c r="Y388" s="14">
        <v>0</v>
      </c>
      <c r="Z388" s="14">
        <v>0</v>
      </c>
      <c r="AA388" s="79">
        <f t="shared" si="1450"/>
        <v>0</v>
      </c>
      <c r="AB388" s="70" t="e">
        <f t="shared" si="1451"/>
        <v>#DIV/0!</v>
      </c>
      <c r="AC388" s="385"/>
      <c r="AD388" s="14">
        <v>0</v>
      </c>
      <c r="AE388" s="14">
        <v>0</v>
      </c>
      <c r="AF388" s="79">
        <f t="shared" si="1452"/>
        <v>0</v>
      </c>
      <c r="AG388" s="70" t="e">
        <f t="shared" si="1453"/>
        <v>#DIV/0!</v>
      </c>
      <c r="AH388" s="386"/>
      <c r="AI388" s="375"/>
    </row>
    <row r="389" spans="1:35" ht="15" customHeight="1">
      <c r="A389" s="382"/>
      <c r="B389" s="383"/>
      <c r="C389" s="384"/>
      <c r="D389" s="126" t="s">
        <v>64</v>
      </c>
      <c r="E389" s="80">
        <v>0</v>
      </c>
      <c r="F389" s="80">
        <v>0</v>
      </c>
      <c r="G389" s="79">
        <f t="shared" si="1442"/>
        <v>0</v>
      </c>
      <c r="H389" s="70" t="e">
        <f t="shared" si="1443"/>
        <v>#DIV/0!</v>
      </c>
      <c r="I389" s="80">
        <v>0</v>
      </c>
      <c r="J389" s="80">
        <v>0</v>
      </c>
      <c r="K389" s="79">
        <f t="shared" si="1444"/>
        <v>0</v>
      </c>
      <c r="L389" s="70" t="e">
        <f t="shared" si="1445"/>
        <v>#DIV/0!</v>
      </c>
      <c r="M389" s="385"/>
      <c r="N389" s="80">
        <v>0</v>
      </c>
      <c r="O389" s="80">
        <v>0</v>
      </c>
      <c r="P389" s="79">
        <f t="shared" si="1446"/>
        <v>0</v>
      </c>
      <c r="Q389" s="70" t="e">
        <f t="shared" si="1447"/>
        <v>#DIV/0!</v>
      </c>
      <c r="R389" s="386"/>
      <c r="S389" s="375"/>
      <c r="T389" s="11" t="s">
        <v>64</v>
      </c>
      <c r="U389" s="14">
        <v>0</v>
      </c>
      <c r="V389" s="14">
        <v>0</v>
      </c>
      <c r="W389" s="79">
        <f t="shared" si="1448"/>
        <v>0</v>
      </c>
      <c r="X389" s="70" t="e">
        <f t="shared" si="1449"/>
        <v>#DIV/0!</v>
      </c>
      <c r="Y389" s="14">
        <v>0</v>
      </c>
      <c r="Z389" s="14">
        <v>0</v>
      </c>
      <c r="AA389" s="79">
        <f t="shared" si="1450"/>
        <v>0</v>
      </c>
      <c r="AB389" s="70" t="e">
        <f t="shared" si="1451"/>
        <v>#DIV/0!</v>
      </c>
      <c r="AC389" s="385"/>
      <c r="AD389" s="14">
        <v>0</v>
      </c>
      <c r="AE389" s="14">
        <v>0</v>
      </c>
      <c r="AF389" s="79">
        <f t="shared" si="1452"/>
        <v>0</v>
      </c>
      <c r="AG389" s="70" t="e">
        <f t="shared" si="1453"/>
        <v>#DIV/0!</v>
      </c>
      <c r="AH389" s="386"/>
      <c r="AI389" s="375"/>
    </row>
    <row r="390" spans="1:35" ht="15.75" thickBot="1">
      <c r="A390" s="382"/>
      <c r="B390" s="383"/>
      <c r="C390" s="384"/>
      <c r="D390" s="126" t="s">
        <v>65</v>
      </c>
      <c r="E390" s="80">
        <v>0</v>
      </c>
      <c r="F390" s="80">
        <v>0</v>
      </c>
      <c r="G390" s="79">
        <f t="shared" si="1442"/>
        <v>0</v>
      </c>
      <c r="H390" s="70" t="e">
        <f t="shared" si="1443"/>
        <v>#DIV/0!</v>
      </c>
      <c r="I390" s="80">
        <v>0</v>
      </c>
      <c r="J390" s="80">
        <v>0</v>
      </c>
      <c r="K390" s="79">
        <f t="shared" si="1444"/>
        <v>0</v>
      </c>
      <c r="L390" s="70" t="e">
        <f t="shared" si="1445"/>
        <v>#DIV/0!</v>
      </c>
      <c r="M390" s="385"/>
      <c r="N390" s="80">
        <v>0</v>
      </c>
      <c r="O390" s="80">
        <v>0</v>
      </c>
      <c r="P390" s="79">
        <f t="shared" si="1446"/>
        <v>0</v>
      </c>
      <c r="Q390" s="70" t="e">
        <f t="shared" si="1447"/>
        <v>#DIV/0!</v>
      </c>
      <c r="R390" s="386"/>
      <c r="S390" s="375"/>
      <c r="T390" s="11" t="s">
        <v>65</v>
      </c>
      <c r="U390" s="14">
        <v>0</v>
      </c>
      <c r="V390" s="14">
        <v>0</v>
      </c>
      <c r="W390" s="79">
        <f t="shared" si="1448"/>
        <v>0</v>
      </c>
      <c r="X390" s="70" t="e">
        <f t="shared" si="1449"/>
        <v>#DIV/0!</v>
      </c>
      <c r="Y390" s="14">
        <v>0</v>
      </c>
      <c r="Z390" s="14">
        <v>0</v>
      </c>
      <c r="AA390" s="79">
        <f t="shared" si="1450"/>
        <v>0</v>
      </c>
      <c r="AB390" s="70" t="e">
        <f t="shared" si="1451"/>
        <v>#DIV/0!</v>
      </c>
      <c r="AC390" s="385"/>
      <c r="AD390" s="14">
        <v>0</v>
      </c>
      <c r="AE390" s="14">
        <v>0</v>
      </c>
      <c r="AF390" s="79">
        <f t="shared" si="1452"/>
        <v>0</v>
      </c>
      <c r="AG390" s="70" t="e">
        <f t="shared" si="1453"/>
        <v>#DIV/0!</v>
      </c>
      <c r="AH390" s="386"/>
      <c r="AI390" s="375"/>
    </row>
    <row r="391" spans="1:35" s="72" customFormat="1" ht="15.75" thickBot="1">
      <c r="A391" s="381" t="s">
        <v>68</v>
      </c>
      <c r="B391" s="377"/>
      <c r="C391" s="378"/>
      <c r="D391" s="78"/>
      <c r="E391" s="61">
        <f>SUM(E386:E390)</f>
        <v>0</v>
      </c>
      <c r="F391" s="61">
        <f t="shared" ref="F391" si="1454">SUM(F386:F390)</f>
        <v>0</v>
      </c>
      <c r="G391" s="61">
        <f t="shared" ref="G391" si="1455">SUM(G386:G390)</f>
        <v>0</v>
      </c>
      <c r="H391" s="62">
        <v>1</v>
      </c>
      <c r="I391" s="61">
        <f t="shared" ref="I391" si="1456">SUM(I386:I390)</f>
        <v>0</v>
      </c>
      <c r="J391" s="61">
        <f t="shared" ref="J391" si="1457">SUM(J386:J390)</f>
        <v>0</v>
      </c>
      <c r="K391" s="61">
        <f t="shared" ref="K391" si="1458">SUM(K386:K390)</f>
        <v>0</v>
      </c>
      <c r="L391" s="62">
        <v>1</v>
      </c>
      <c r="M391" s="61">
        <f>M386</f>
        <v>0</v>
      </c>
      <c r="N391" s="61">
        <f t="shared" ref="N391" si="1459">SUM(N386:N390)</f>
        <v>0</v>
      </c>
      <c r="O391" s="61">
        <f t="shared" ref="O391" si="1460">SUM(O386:O390)</f>
        <v>0</v>
      </c>
      <c r="P391" s="61">
        <f t="shared" ref="P391" si="1461">SUM(P386:P390)</f>
        <v>0</v>
      </c>
      <c r="Q391" s="62">
        <v>1</v>
      </c>
      <c r="R391" s="61">
        <f>R386</f>
        <v>0</v>
      </c>
      <c r="S391" s="64" t="e">
        <f>S386</f>
        <v>#DIV/0!</v>
      </c>
      <c r="T391" s="125"/>
      <c r="U391" s="61">
        <f t="shared" ref="U391" si="1462">SUM(U386:U390)</f>
        <v>0</v>
      </c>
      <c r="V391" s="61">
        <f t="shared" ref="V391" si="1463">SUM(V386:V390)</f>
        <v>0</v>
      </c>
      <c r="W391" s="61">
        <f t="shared" ref="W391" si="1464">SUM(W386:W390)</f>
        <v>0</v>
      </c>
      <c r="X391" s="62">
        <v>1</v>
      </c>
      <c r="Y391" s="61">
        <f>SUM(Y386:Y390)</f>
        <v>0</v>
      </c>
      <c r="Z391" s="61">
        <f>SUM(Z386:Z390)</f>
        <v>0</v>
      </c>
      <c r="AA391" s="61">
        <f>SUM(AA386:AA390)</f>
        <v>0</v>
      </c>
      <c r="AB391" s="62">
        <v>1</v>
      </c>
      <c r="AC391" s="61">
        <f>AC386</f>
        <v>0</v>
      </c>
      <c r="AD391" s="61">
        <f>SUM(AD386:AD390)</f>
        <v>0</v>
      </c>
      <c r="AE391" s="61">
        <f>SUM(AE386:AE390)</f>
        <v>0</v>
      </c>
      <c r="AF391" s="61">
        <f>SUM(AF386:AF390)</f>
        <v>0</v>
      </c>
      <c r="AG391" s="62">
        <v>1</v>
      </c>
      <c r="AH391" s="61">
        <f>AH386</f>
        <v>0</v>
      </c>
      <c r="AI391" s="64" t="e">
        <f>AI386</f>
        <v>#DIV/0!</v>
      </c>
    </row>
    <row r="392" spans="1:35">
      <c r="A392" s="382">
        <f>A386+1</f>
        <v>65</v>
      </c>
      <c r="B392" s="383"/>
      <c r="C392" s="384"/>
      <c r="D392" s="126" t="s">
        <v>61</v>
      </c>
      <c r="E392" s="80">
        <v>0</v>
      </c>
      <c r="F392" s="80">
        <v>0</v>
      </c>
      <c r="G392" s="79">
        <f>E392+F392</f>
        <v>0</v>
      </c>
      <c r="H392" s="70" t="e">
        <f>G392/$G$397</f>
        <v>#DIV/0!</v>
      </c>
      <c r="I392" s="80">
        <v>0</v>
      </c>
      <c r="J392" s="80">
        <v>0</v>
      </c>
      <c r="K392" s="79">
        <f>I392+J392</f>
        <v>0</v>
      </c>
      <c r="L392" s="70" t="e">
        <f>K392/$K$397</f>
        <v>#DIV/0!</v>
      </c>
      <c r="M392" s="385">
        <v>0</v>
      </c>
      <c r="N392" s="80">
        <v>0</v>
      </c>
      <c r="O392" s="80">
        <v>0</v>
      </c>
      <c r="P392" s="79">
        <f>N392+O392</f>
        <v>0</v>
      </c>
      <c r="Q392" s="70" t="e">
        <f>P392/$P$397</f>
        <v>#DIV/0!</v>
      </c>
      <c r="R392" s="386">
        <f>M397-P397</f>
        <v>0</v>
      </c>
      <c r="S392" s="375" t="e">
        <f>R392/M397</f>
        <v>#DIV/0!</v>
      </c>
      <c r="T392" s="11" t="s">
        <v>61</v>
      </c>
      <c r="U392" s="14">
        <v>0</v>
      </c>
      <c r="V392" s="14">
        <v>0</v>
      </c>
      <c r="W392" s="79">
        <f>U392+V392</f>
        <v>0</v>
      </c>
      <c r="X392" s="70" t="e">
        <f>W392/$W$397</f>
        <v>#DIV/0!</v>
      </c>
      <c r="Y392" s="14">
        <v>0</v>
      </c>
      <c r="Z392" s="14">
        <v>0</v>
      </c>
      <c r="AA392" s="79">
        <f>Y392+Z392</f>
        <v>0</v>
      </c>
      <c r="AB392" s="70" t="e">
        <f>AA392/$AA$397</f>
        <v>#DIV/0!</v>
      </c>
      <c r="AC392" s="385">
        <v>0</v>
      </c>
      <c r="AD392" s="14">
        <v>0</v>
      </c>
      <c r="AE392" s="14">
        <v>0</v>
      </c>
      <c r="AF392" s="79">
        <f>AD392+AE392</f>
        <v>0</v>
      </c>
      <c r="AG392" s="70" t="e">
        <f>AF392/$AF$397</f>
        <v>#DIV/0!</v>
      </c>
      <c r="AH392" s="386">
        <f>AC397-AF397</f>
        <v>0</v>
      </c>
      <c r="AI392" s="375" t="e">
        <f>AH392/AC397</f>
        <v>#DIV/0!</v>
      </c>
    </row>
    <row r="393" spans="1:35" ht="15" customHeight="1">
      <c r="A393" s="382"/>
      <c r="B393" s="383"/>
      <c r="C393" s="384"/>
      <c r="D393" s="126" t="s">
        <v>62</v>
      </c>
      <c r="E393" s="80">
        <v>0</v>
      </c>
      <c r="F393" s="80">
        <v>0</v>
      </c>
      <c r="G393" s="79">
        <f t="shared" ref="G393:G396" si="1465">E393+F393</f>
        <v>0</v>
      </c>
      <c r="H393" s="70" t="e">
        <f t="shared" ref="H393:H396" si="1466">G393/$G$397</f>
        <v>#DIV/0!</v>
      </c>
      <c r="I393" s="80">
        <v>0</v>
      </c>
      <c r="J393" s="80">
        <v>0</v>
      </c>
      <c r="K393" s="79">
        <f t="shared" ref="K393:K396" si="1467">I393+J393</f>
        <v>0</v>
      </c>
      <c r="L393" s="70" t="e">
        <f t="shared" ref="L393:L396" si="1468">K393/$K$397</f>
        <v>#DIV/0!</v>
      </c>
      <c r="M393" s="385"/>
      <c r="N393" s="80">
        <v>0</v>
      </c>
      <c r="O393" s="80">
        <v>0</v>
      </c>
      <c r="P393" s="79">
        <f t="shared" ref="P393:P396" si="1469">N393+O393</f>
        <v>0</v>
      </c>
      <c r="Q393" s="70" t="e">
        <f t="shared" ref="Q393:Q396" si="1470">P393/$P$397</f>
        <v>#DIV/0!</v>
      </c>
      <c r="R393" s="386"/>
      <c r="S393" s="375"/>
      <c r="T393" s="11" t="s">
        <v>62</v>
      </c>
      <c r="U393" s="14">
        <v>0</v>
      </c>
      <c r="V393" s="14">
        <v>0</v>
      </c>
      <c r="W393" s="79">
        <f t="shared" ref="W393:W396" si="1471">U393+V393</f>
        <v>0</v>
      </c>
      <c r="X393" s="70" t="e">
        <f t="shared" ref="X393:X396" si="1472">W393/$W$397</f>
        <v>#DIV/0!</v>
      </c>
      <c r="Y393" s="14">
        <v>0</v>
      </c>
      <c r="Z393" s="14">
        <v>0</v>
      </c>
      <c r="AA393" s="79">
        <f t="shared" ref="AA393:AA396" si="1473">Y393+Z393</f>
        <v>0</v>
      </c>
      <c r="AB393" s="70" t="e">
        <f t="shared" ref="AB393:AB396" si="1474">AA393/$AA$397</f>
        <v>#DIV/0!</v>
      </c>
      <c r="AC393" s="385"/>
      <c r="AD393" s="14">
        <v>0</v>
      </c>
      <c r="AE393" s="14">
        <v>0</v>
      </c>
      <c r="AF393" s="79">
        <f t="shared" ref="AF393:AF396" si="1475">AD393+AE393</f>
        <v>0</v>
      </c>
      <c r="AG393" s="70" t="e">
        <f t="shared" ref="AG393:AG396" si="1476">AF393/$AF$397</f>
        <v>#DIV/0!</v>
      </c>
      <c r="AH393" s="386"/>
      <c r="AI393" s="375"/>
    </row>
    <row r="394" spans="1:35" ht="15" customHeight="1">
      <c r="A394" s="382"/>
      <c r="B394" s="383"/>
      <c r="C394" s="384"/>
      <c r="D394" s="126" t="s">
        <v>63</v>
      </c>
      <c r="E394" s="80">
        <v>0</v>
      </c>
      <c r="F394" s="80">
        <v>0</v>
      </c>
      <c r="G394" s="79">
        <f t="shared" si="1465"/>
        <v>0</v>
      </c>
      <c r="H394" s="70" t="e">
        <f t="shared" si="1466"/>
        <v>#DIV/0!</v>
      </c>
      <c r="I394" s="80">
        <v>0</v>
      </c>
      <c r="J394" s="80">
        <v>0</v>
      </c>
      <c r="K394" s="79">
        <f t="shared" si="1467"/>
        <v>0</v>
      </c>
      <c r="L394" s="70" t="e">
        <f t="shared" si="1468"/>
        <v>#DIV/0!</v>
      </c>
      <c r="M394" s="385"/>
      <c r="N394" s="80">
        <v>0</v>
      </c>
      <c r="O394" s="80">
        <v>0</v>
      </c>
      <c r="P394" s="79">
        <f t="shared" si="1469"/>
        <v>0</v>
      </c>
      <c r="Q394" s="70" t="e">
        <f t="shared" si="1470"/>
        <v>#DIV/0!</v>
      </c>
      <c r="R394" s="386"/>
      <c r="S394" s="375"/>
      <c r="T394" s="11" t="s">
        <v>63</v>
      </c>
      <c r="U394" s="14">
        <v>0</v>
      </c>
      <c r="V394" s="14">
        <v>0</v>
      </c>
      <c r="W394" s="79">
        <f t="shared" si="1471"/>
        <v>0</v>
      </c>
      <c r="X394" s="70" t="e">
        <f t="shared" si="1472"/>
        <v>#DIV/0!</v>
      </c>
      <c r="Y394" s="14">
        <v>0</v>
      </c>
      <c r="Z394" s="14">
        <v>0</v>
      </c>
      <c r="AA394" s="79">
        <f t="shared" si="1473"/>
        <v>0</v>
      </c>
      <c r="AB394" s="70" t="e">
        <f t="shared" si="1474"/>
        <v>#DIV/0!</v>
      </c>
      <c r="AC394" s="385"/>
      <c r="AD394" s="14">
        <v>0</v>
      </c>
      <c r="AE394" s="14">
        <v>0</v>
      </c>
      <c r="AF394" s="79">
        <f t="shared" si="1475"/>
        <v>0</v>
      </c>
      <c r="AG394" s="70" t="e">
        <f t="shared" si="1476"/>
        <v>#DIV/0!</v>
      </c>
      <c r="AH394" s="386"/>
      <c r="AI394" s="375"/>
    </row>
    <row r="395" spans="1:35" ht="15" customHeight="1">
      <c r="A395" s="382"/>
      <c r="B395" s="383"/>
      <c r="C395" s="384"/>
      <c r="D395" s="126" t="s">
        <v>64</v>
      </c>
      <c r="E395" s="80">
        <v>0</v>
      </c>
      <c r="F395" s="80">
        <v>0</v>
      </c>
      <c r="G395" s="79">
        <f t="shared" si="1465"/>
        <v>0</v>
      </c>
      <c r="H395" s="70" t="e">
        <f t="shared" si="1466"/>
        <v>#DIV/0!</v>
      </c>
      <c r="I395" s="80">
        <v>0</v>
      </c>
      <c r="J395" s="80">
        <v>0</v>
      </c>
      <c r="K395" s="79">
        <f t="shared" si="1467"/>
        <v>0</v>
      </c>
      <c r="L395" s="70" t="e">
        <f t="shared" si="1468"/>
        <v>#DIV/0!</v>
      </c>
      <c r="M395" s="385"/>
      <c r="N395" s="80">
        <v>0</v>
      </c>
      <c r="O395" s="80">
        <v>0</v>
      </c>
      <c r="P395" s="79">
        <f t="shared" si="1469"/>
        <v>0</v>
      </c>
      <c r="Q395" s="70" t="e">
        <f t="shared" si="1470"/>
        <v>#DIV/0!</v>
      </c>
      <c r="R395" s="386"/>
      <c r="S395" s="375"/>
      <c r="T395" s="11" t="s">
        <v>64</v>
      </c>
      <c r="U395" s="14">
        <v>0</v>
      </c>
      <c r="V395" s="14">
        <v>0</v>
      </c>
      <c r="W395" s="79">
        <f t="shared" si="1471"/>
        <v>0</v>
      </c>
      <c r="X395" s="70" t="e">
        <f t="shared" si="1472"/>
        <v>#DIV/0!</v>
      </c>
      <c r="Y395" s="14">
        <v>0</v>
      </c>
      <c r="Z395" s="14">
        <v>0</v>
      </c>
      <c r="AA395" s="79">
        <f t="shared" si="1473"/>
        <v>0</v>
      </c>
      <c r="AB395" s="70" t="e">
        <f t="shared" si="1474"/>
        <v>#DIV/0!</v>
      </c>
      <c r="AC395" s="385"/>
      <c r="AD395" s="14">
        <v>0</v>
      </c>
      <c r="AE395" s="14">
        <v>0</v>
      </c>
      <c r="AF395" s="79">
        <f t="shared" si="1475"/>
        <v>0</v>
      </c>
      <c r="AG395" s="70" t="e">
        <f t="shared" si="1476"/>
        <v>#DIV/0!</v>
      </c>
      <c r="AH395" s="386"/>
      <c r="AI395" s="375"/>
    </row>
    <row r="396" spans="1:35" ht="15.75" thickBot="1">
      <c r="A396" s="382"/>
      <c r="B396" s="383"/>
      <c r="C396" s="384"/>
      <c r="D396" s="126" t="s">
        <v>65</v>
      </c>
      <c r="E396" s="80">
        <v>0</v>
      </c>
      <c r="F396" s="80">
        <v>0</v>
      </c>
      <c r="G396" s="79">
        <f t="shared" si="1465"/>
        <v>0</v>
      </c>
      <c r="H396" s="70" t="e">
        <f t="shared" si="1466"/>
        <v>#DIV/0!</v>
      </c>
      <c r="I396" s="80">
        <v>0</v>
      </c>
      <c r="J396" s="80">
        <v>0</v>
      </c>
      <c r="K396" s="79">
        <f t="shared" si="1467"/>
        <v>0</v>
      </c>
      <c r="L396" s="70" t="e">
        <f t="shared" si="1468"/>
        <v>#DIV/0!</v>
      </c>
      <c r="M396" s="385"/>
      <c r="N396" s="80">
        <v>0</v>
      </c>
      <c r="O396" s="80">
        <v>0</v>
      </c>
      <c r="P396" s="79">
        <f t="shared" si="1469"/>
        <v>0</v>
      </c>
      <c r="Q396" s="70" t="e">
        <f t="shared" si="1470"/>
        <v>#DIV/0!</v>
      </c>
      <c r="R396" s="386"/>
      <c r="S396" s="375"/>
      <c r="T396" s="11" t="s">
        <v>65</v>
      </c>
      <c r="U396" s="14">
        <v>0</v>
      </c>
      <c r="V396" s="14">
        <v>0</v>
      </c>
      <c r="W396" s="79">
        <f t="shared" si="1471"/>
        <v>0</v>
      </c>
      <c r="X396" s="70" t="e">
        <f t="shared" si="1472"/>
        <v>#DIV/0!</v>
      </c>
      <c r="Y396" s="14">
        <v>0</v>
      </c>
      <c r="Z396" s="14">
        <v>0</v>
      </c>
      <c r="AA396" s="79">
        <f t="shared" si="1473"/>
        <v>0</v>
      </c>
      <c r="AB396" s="70" t="e">
        <f t="shared" si="1474"/>
        <v>#DIV/0!</v>
      </c>
      <c r="AC396" s="385"/>
      <c r="AD396" s="14">
        <v>0</v>
      </c>
      <c r="AE396" s="14">
        <v>0</v>
      </c>
      <c r="AF396" s="79">
        <f t="shared" si="1475"/>
        <v>0</v>
      </c>
      <c r="AG396" s="70" t="e">
        <f t="shared" si="1476"/>
        <v>#DIV/0!</v>
      </c>
      <c r="AH396" s="386"/>
      <c r="AI396" s="375"/>
    </row>
    <row r="397" spans="1:35" s="72" customFormat="1" ht="15.75" thickBot="1">
      <c r="A397" s="381" t="s">
        <v>68</v>
      </c>
      <c r="B397" s="377"/>
      <c r="C397" s="378"/>
      <c r="D397" s="78"/>
      <c r="E397" s="61">
        <f>SUM(E392:E396)</f>
        <v>0</v>
      </c>
      <c r="F397" s="61">
        <f t="shared" ref="F397" si="1477">SUM(F392:F396)</f>
        <v>0</v>
      </c>
      <c r="G397" s="61">
        <f t="shared" ref="G397" si="1478">SUM(G392:G396)</f>
        <v>0</v>
      </c>
      <c r="H397" s="62">
        <v>1</v>
      </c>
      <c r="I397" s="61">
        <f t="shared" ref="I397" si="1479">SUM(I392:I396)</f>
        <v>0</v>
      </c>
      <c r="J397" s="61">
        <f t="shared" ref="J397" si="1480">SUM(J392:J396)</f>
        <v>0</v>
      </c>
      <c r="K397" s="61">
        <f t="shared" ref="K397" si="1481">SUM(K392:K396)</f>
        <v>0</v>
      </c>
      <c r="L397" s="62">
        <v>1</v>
      </c>
      <c r="M397" s="61">
        <f>M392</f>
        <v>0</v>
      </c>
      <c r="N397" s="61">
        <f t="shared" ref="N397" si="1482">SUM(N392:N396)</f>
        <v>0</v>
      </c>
      <c r="O397" s="61">
        <f t="shared" ref="O397" si="1483">SUM(O392:O396)</f>
        <v>0</v>
      </c>
      <c r="P397" s="61">
        <f t="shared" ref="P397" si="1484">SUM(P392:P396)</f>
        <v>0</v>
      </c>
      <c r="Q397" s="62">
        <v>1</v>
      </c>
      <c r="R397" s="61">
        <f>R392</f>
        <v>0</v>
      </c>
      <c r="S397" s="64" t="e">
        <f>S392</f>
        <v>#DIV/0!</v>
      </c>
      <c r="T397" s="125"/>
      <c r="U397" s="61">
        <f t="shared" ref="U397" si="1485">SUM(U392:U396)</f>
        <v>0</v>
      </c>
      <c r="V397" s="61">
        <f t="shared" ref="V397" si="1486">SUM(V392:V396)</f>
        <v>0</v>
      </c>
      <c r="W397" s="61">
        <f t="shared" ref="W397" si="1487">SUM(W392:W396)</f>
        <v>0</v>
      </c>
      <c r="X397" s="62">
        <v>1</v>
      </c>
      <c r="Y397" s="61">
        <f>SUM(Y392:Y396)</f>
        <v>0</v>
      </c>
      <c r="Z397" s="61">
        <f>SUM(Z392:Z396)</f>
        <v>0</v>
      </c>
      <c r="AA397" s="61">
        <f>SUM(AA392:AA396)</f>
        <v>0</v>
      </c>
      <c r="AB397" s="62">
        <v>1</v>
      </c>
      <c r="AC397" s="61">
        <f>AC392</f>
        <v>0</v>
      </c>
      <c r="AD397" s="61">
        <f>SUM(AD392:AD396)</f>
        <v>0</v>
      </c>
      <c r="AE397" s="61">
        <f>SUM(AE392:AE396)</f>
        <v>0</v>
      </c>
      <c r="AF397" s="61">
        <f>SUM(AF392:AF396)</f>
        <v>0</v>
      </c>
      <c r="AG397" s="62">
        <v>1</v>
      </c>
      <c r="AH397" s="61">
        <f>AH392</f>
        <v>0</v>
      </c>
      <c r="AI397" s="64" t="e">
        <f>AI392</f>
        <v>#DIV/0!</v>
      </c>
    </row>
    <row r="398" spans="1:35">
      <c r="A398" s="382">
        <f>A392+1</f>
        <v>66</v>
      </c>
      <c r="B398" s="383"/>
      <c r="C398" s="384"/>
      <c r="D398" s="126" t="s">
        <v>61</v>
      </c>
      <c r="E398" s="80">
        <v>0</v>
      </c>
      <c r="F398" s="80">
        <v>0</v>
      </c>
      <c r="G398" s="79">
        <f>E398+F398</f>
        <v>0</v>
      </c>
      <c r="H398" s="70" t="e">
        <f>G398/$G$403</f>
        <v>#DIV/0!</v>
      </c>
      <c r="I398" s="80">
        <v>0</v>
      </c>
      <c r="J398" s="80">
        <v>0</v>
      </c>
      <c r="K398" s="79">
        <f>I398+J398</f>
        <v>0</v>
      </c>
      <c r="L398" s="70" t="e">
        <f>K398/$K$403</f>
        <v>#DIV/0!</v>
      </c>
      <c r="M398" s="385">
        <v>0</v>
      </c>
      <c r="N398" s="80">
        <v>0</v>
      </c>
      <c r="O398" s="80">
        <v>0</v>
      </c>
      <c r="P398" s="79">
        <f>N398+O398</f>
        <v>0</v>
      </c>
      <c r="Q398" s="70" t="e">
        <f>P398/$P$403</f>
        <v>#DIV/0!</v>
      </c>
      <c r="R398" s="386">
        <f>M403-P403</f>
        <v>0</v>
      </c>
      <c r="S398" s="375" t="e">
        <f>R398/M403</f>
        <v>#DIV/0!</v>
      </c>
      <c r="T398" s="11" t="s">
        <v>61</v>
      </c>
      <c r="U398" s="14">
        <v>0</v>
      </c>
      <c r="V398" s="14">
        <v>0</v>
      </c>
      <c r="W398" s="79">
        <f>U398+V398</f>
        <v>0</v>
      </c>
      <c r="X398" s="70" t="e">
        <f>W398/$W$403</f>
        <v>#DIV/0!</v>
      </c>
      <c r="Y398" s="14">
        <v>0</v>
      </c>
      <c r="Z398" s="14">
        <v>0</v>
      </c>
      <c r="AA398" s="79">
        <f>Y398+Z398</f>
        <v>0</v>
      </c>
      <c r="AB398" s="70" t="e">
        <f>AA398/$AA$403</f>
        <v>#DIV/0!</v>
      </c>
      <c r="AC398" s="385">
        <v>0</v>
      </c>
      <c r="AD398" s="14">
        <v>0</v>
      </c>
      <c r="AE398" s="14">
        <v>0</v>
      </c>
      <c r="AF398" s="79">
        <f>AD398+AE398</f>
        <v>0</v>
      </c>
      <c r="AG398" s="70" t="e">
        <f>AF398/$AF$403</f>
        <v>#DIV/0!</v>
      </c>
      <c r="AH398" s="386">
        <f>AC403-AF403</f>
        <v>0</v>
      </c>
      <c r="AI398" s="375" t="e">
        <f>AH398/AC403</f>
        <v>#DIV/0!</v>
      </c>
    </row>
    <row r="399" spans="1:35" ht="15" customHeight="1">
      <c r="A399" s="382"/>
      <c r="B399" s="383"/>
      <c r="C399" s="384"/>
      <c r="D399" s="126" t="s">
        <v>62</v>
      </c>
      <c r="E399" s="80">
        <v>0</v>
      </c>
      <c r="F399" s="80">
        <v>0</v>
      </c>
      <c r="G399" s="79">
        <f t="shared" ref="G399:G402" si="1488">E399+F399</f>
        <v>0</v>
      </c>
      <c r="H399" s="70" t="e">
        <f t="shared" ref="H399:H402" si="1489">G399/$G$403</f>
        <v>#DIV/0!</v>
      </c>
      <c r="I399" s="80">
        <v>0</v>
      </c>
      <c r="J399" s="80">
        <v>0</v>
      </c>
      <c r="K399" s="79">
        <f t="shared" ref="K399:K402" si="1490">I399+J399</f>
        <v>0</v>
      </c>
      <c r="L399" s="70" t="e">
        <f t="shared" ref="L399:L402" si="1491">K399/$K$403</f>
        <v>#DIV/0!</v>
      </c>
      <c r="M399" s="385"/>
      <c r="N399" s="80">
        <v>0</v>
      </c>
      <c r="O399" s="80">
        <v>0</v>
      </c>
      <c r="P399" s="79">
        <f t="shared" ref="P399:P402" si="1492">N399+O399</f>
        <v>0</v>
      </c>
      <c r="Q399" s="70" t="e">
        <f t="shared" ref="Q399:Q402" si="1493">P399/$P$403</f>
        <v>#DIV/0!</v>
      </c>
      <c r="R399" s="386"/>
      <c r="S399" s="375"/>
      <c r="T399" s="11" t="s">
        <v>62</v>
      </c>
      <c r="U399" s="14">
        <v>0</v>
      </c>
      <c r="V399" s="14">
        <v>0</v>
      </c>
      <c r="W399" s="79">
        <f t="shared" ref="W399:W402" si="1494">U399+V399</f>
        <v>0</v>
      </c>
      <c r="X399" s="70" t="e">
        <f t="shared" ref="X399:X402" si="1495">W399/$W$403</f>
        <v>#DIV/0!</v>
      </c>
      <c r="Y399" s="14">
        <v>0</v>
      </c>
      <c r="Z399" s="14">
        <v>0</v>
      </c>
      <c r="AA399" s="79">
        <f t="shared" ref="AA399:AA402" si="1496">Y399+Z399</f>
        <v>0</v>
      </c>
      <c r="AB399" s="70" t="e">
        <f t="shared" ref="AB399:AB402" si="1497">AA399/$AA$403</f>
        <v>#DIV/0!</v>
      </c>
      <c r="AC399" s="385"/>
      <c r="AD399" s="14">
        <v>0</v>
      </c>
      <c r="AE399" s="14">
        <v>0</v>
      </c>
      <c r="AF399" s="79">
        <f t="shared" ref="AF399:AF402" si="1498">AD399+AE399</f>
        <v>0</v>
      </c>
      <c r="AG399" s="70" t="e">
        <f t="shared" ref="AG399:AG402" si="1499">AF399/$AF$403</f>
        <v>#DIV/0!</v>
      </c>
      <c r="AH399" s="386"/>
      <c r="AI399" s="375"/>
    </row>
    <row r="400" spans="1:35" ht="15" customHeight="1">
      <c r="A400" s="382"/>
      <c r="B400" s="383"/>
      <c r="C400" s="384"/>
      <c r="D400" s="126" t="s">
        <v>63</v>
      </c>
      <c r="E400" s="80">
        <v>0</v>
      </c>
      <c r="F400" s="80">
        <v>0</v>
      </c>
      <c r="G400" s="79">
        <f t="shared" si="1488"/>
        <v>0</v>
      </c>
      <c r="H400" s="70" t="e">
        <f t="shared" si="1489"/>
        <v>#DIV/0!</v>
      </c>
      <c r="I400" s="80">
        <v>0</v>
      </c>
      <c r="J400" s="80">
        <v>0</v>
      </c>
      <c r="K400" s="79">
        <f t="shared" si="1490"/>
        <v>0</v>
      </c>
      <c r="L400" s="70" t="e">
        <f t="shared" si="1491"/>
        <v>#DIV/0!</v>
      </c>
      <c r="M400" s="385"/>
      <c r="N400" s="80">
        <v>0</v>
      </c>
      <c r="O400" s="80">
        <v>0</v>
      </c>
      <c r="P400" s="79">
        <f t="shared" si="1492"/>
        <v>0</v>
      </c>
      <c r="Q400" s="70" t="e">
        <f t="shared" si="1493"/>
        <v>#DIV/0!</v>
      </c>
      <c r="R400" s="386"/>
      <c r="S400" s="375"/>
      <c r="T400" s="11" t="s">
        <v>63</v>
      </c>
      <c r="U400" s="14">
        <v>0</v>
      </c>
      <c r="V400" s="14">
        <v>0</v>
      </c>
      <c r="W400" s="79">
        <f t="shared" si="1494"/>
        <v>0</v>
      </c>
      <c r="X400" s="70" t="e">
        <f t="shared" si="1495"/>
        <v>#DIV/0!</v>
      </c>
      <c r="Y400" s="14">
        <v>0</v>
      </c>
      <c r="Z400" s="14">
        <v>0</v>
      </c>
      <c r="AA400" s="79">
        <f t="shared" si="1496"/>
        <v>0</v>
      </c>
      <c r="AB400" s="70" t="e">
        <f t="shared" si="1497"/>
        <v>#DIV/0!</v>
      </c>
      <c r="AC400" s="385"/>
      <c r="AD400" s="14">
        <v>0</v>
      </c>
      <c r="AE400" s="14">
        <v>0</v>
      </c>
      <c r="AF400" s="79">
        <f t="shared" si="1498"/>
        <v>0</v>
      </c>
      <c r="AG400" s="70" t="e">
        <f t="shared" si="1499"/>
        <v>#DIV/0!</v>
      </c>
      <c r="AH400" s="386"/>
      <c r="AI400" s="375"/>
    </row>
    <row r="401" spans="1:35" ht="15" customHeight="1">
      <c r="A401" s="382"/>
      <c r="B401" s="383"/>
      <c r="C401" s="384"/>
      <c r="D401" s="126" t="s">
        <v>64</v>
      </c>
      <c r="E401" s="80">
        <v>0</v>
      </c>
      <c r="F401" s="80">
        <v>0</v>
      </c>
      <c r="G401" s="79">
        <f t="shared" si="1488"/>
        <v>0</v>
      </c>
      <c r="H401" s="70" t="e">
        <f t="shared" si="1489"/>
        <v>#DIV/0!</v>
      </c>
      <c r="I401" s="80">
        <v>0</v>
      </c>
      <c r="J401" s="80">
        <v>0</v>
      </c>
      <c r="K401" s="79">
        <f t="shared" si="1490"/>
        <v>0</v>
      </c>
      <c r="L401" s="70" t="e">
        <f t="shared" si="1491"/>
        <v>#DIV/0!</v>
      </c>
      <c r="M401" s="385"/>
      <c r="N401" s="80">
        <v>0</v>
      </c>
      <c r="O401" s="80">
        <v>0</v>
      </c>
      <c r="P401" s="79">
        <f t="shared" si="1492"/>
        <v>0</v>
      </c>
      <c r="Q401" s="70" t="e">
        <f t="shared" si="1493"/>
        <v>#DIV/0!</v>
      </c>
      <c r="R401" s="386"/>
      <c r="S401" s="375"/>
      <c r="T401" s="11" t="s">
        <v>64</v>
      </c>
      <c r="U401" s="14">
        <v>0</v>
      </c>
      <c r="V401" s="14">
        <v>0</v>
      </c>
      <c r="W401" s="79">
        <f t="shared" si="1494"/>
        <v>0</v>
      </c>
      <c r="X401" s="70" t="e">
        <f t="shared" si="1495"/>
        <v>#DIV/0!</v>
      </c>
      <c r="Y401" s="14">
        <v>0</v>
      </c>
      <c r="Z401" s="14">
        <v>0</v>
      </c>
      <c r="AA401" s="79">
        <f t="shared" si="1496"/>
        <v>0</v>
      </c>
      <c r="AB401" s="70" t="e">
        <f t="shared" si="1497"/>
        <v>#DIV/0!</v>
      </c>
      <c r="AC401" s="385"/>
      <c r="AD401" s="14">
        <v>0</v>
      </c>
      <c r="AE401" s="14">
        <v>0</v>
      </c>
      <c r="AF401" s="79">
        <f t="shared" si="1498"/>
        <v>0</v>
      </c>
      <c r="AG401" s="70" t="e">
        <f t="shared" si="1499"/>
        <v>#DIV/0!</v>
      </c>
      <c r="AH401" s="386"/>
      <c r="AI401" s="375"/>
    </row>
    <row r="402" spans="1:35" ht="15.75" thickBot="1">
      <c r="A402" s="382"/>
      <c r="B402" s="383"/>
      <c r="C402" s="384"/>
      <c r="D402" s="126" t="s">
        <v>65</v>
      </c>
      <c r="E402" s="80">
        <v>0</v>
      </c>
      <c r="F402" s="80">
        <v>0</v>
      </c>
      <c r="G402" s="79">
        <f t="shared" si="1488"/>
        <v>0</v>
      </c>
      <c r="H402" s="70" t="e">
        <f t="shared" si="1489"/>
        <v>#DIV/0!</v>
      </c>
      <c r="I402" s="80">
        <v>0</v>
      </c>
      <c r="J402" s="80">
        <v>0</v>
      </c>
      <c r="K402" s="79">
        <f t="shared" si="1490"/>
        <v>0</v>
      </c>
      <c r="L402" s="70" t="e">
        <f t="shared" si="1491"/>
        <v>#DIV/0!</v>
      </c>
      <c r="M402" s="385"/>
      <c r="N402" s="80">
        <v>0</v>
      </c>
      <c r="O402" s="80">
        <v>0</v>
      </c>
      <c r="P402" s="79">
        <f t="shared" si="1492"/>
        <v>0</v>
      </c>
      <c r="Q402" s="70" t="e">
        <f t="shared" si="1493"/>
        <v>#DIV/0!</v>
      </c>
      <c r="R402" s="386"/>
      <c r="S402" s="375"/>
      <c r="T402" s="11" t="s">
        <v>65</v>
      </c>
      <c r="U402" s="14">
        <v>0</v>
      </c>
      <c r="V402" s="14">
        <v>0</v>
      </c>
      <c r="W402" s="79">
        <f t="shared" si="1494"/>
        <v>0</v>
      </c>
      <c r="X402" s="70" t="e">
        <f t="shared" si="1495"/>
        <v>#DIV/0!</v>
      </c>
      <c r="Y402" s="14">
        <v>0</v>
      </c>
      <c r="Z402" s="14">
        <v>0</v>
      </c>
      <c r="AA402" s="79">
        <f t="shared" si="1496"/>
        <v>0</v>
      </c>
      <c r="AB402" s="70" t="e">
        <f t="shared" si="1497"/>
        <v>#DIV/0!</v>
      </c>
      <c r="AC402" s="385"/>
      <c r="AD402" s="14">
        <v>0</v>
      </c>
      <c r="AE402" s="14">
        <v>0</v>
      </c>
      <c r="AF402" s="79">
        <f t="shared" si="1498"/>
        <v>0</v>
      </c>
      <c r="AG402" s="70" t="e">
        <f t="shared" si="1499"/>
        <v>#DIV/0!</v>
      </c>
      <c r="AH402" s="386"/>
      <c r="AI402" s="375"/>
    </row>
    <row r="403" spans="1:35" s="72" customFormat="1" ht="15.75" thickBot="1">
      <c r="A403" s="381" t="s">
        <v>68</v>
      </c>
      <c r="B403" s="377"/>
      <c r="C403" s="378"/>
      <c r="D403" s="78"/>
      <c r="E403" s="61">
        <f>SUM(E398:E402)</f>
        <v>0</v>
      </c>
      <c r="F403" s="61">
        <f t="shared" ref="F403" si="1500">SUM(F398:F402)</f>
        <v>0</v>
      </c>
      <c r="G403" s="61">
        <f t="shared" ref="G403" si="1501">SUM(G398:G402)</f>
        <v>0</v>
      </c>
      <c r="H403" s="62">
        <v>1</v>
      </c>
      <c r="I403" s="61">
        <f t="shared" ref="I403" si="1502">SUM(I398:I402)</f>
        <v>0</v>
      </c>
      <c r="J403" s="61">
        <f t="shared" ref="J403" si="1503">SUM(J398:J402)</f>
        <v>0</v>
      </c>
      <c r="K403" s="61">
        <f t="shared" ref="K403" si="1504">SUM(K398:K402)</f>
        <v>0</v>
      </c>
      <c r="L403" s="62">
        <v>1</v>
      </c>
      <c r="M403" s="61">
        <f>M398</f>
        <v>0</v>
      </c>
      <c r="N403" s="61">
        <f t="shared" ref="N403" si="1505">SUM(N398:N402)</f>
        <v>0</v>
      </c>
      <c r="O403" s="61">
        <f t="shared" ref="O403" si="1506">SUM(O398:O402)</f>
        <v>0</v>
      </c>
      <c r="P403" s="61">
        <f t="shared" ref="P403" si="1507">SUM(P398:P402)</f>
        <v>0</v>
      </c>
      <c r="Q403" s="62">
        <v>1</v>
      </c>
      <c r="R403" s="61">
        <f>R398</f>
        <v>0</v>
      </c>
      <c r="S403" s="64" t="e">
        <f>S398</f>
        <v>#DIV/0!</v>
      </c>
      <c r="T403" s="125"/>
      <c r="U403" s="61">
        <f t="shared" ref="U403" si="1508">SUM(U398:U402)</f>
        <v>0</v>
      </c>
      <c r="V403" s="61">
        <f t="shared" ref="V403" si="1509">SUM(V398:V402)</f>
        <v>0</v>
      </c>
      <c r="W403" s="61">
        <f t="shared" ref="W403" si="1510">SUM(W398:W402)</f>
        <v>0</v>
      </c>
      <c r="X403" s="62">
        <v>1</v>
      </c>
      <c r="Y403" s="61">
        <f>SUM(Y398:Y402)</f>
        <v>0</v>
      </c>
      <c r="Z403" s="61">
        <f>SUM(Z398:Z402)</f>
        <v>0</v>
      </c>
      <c r="AA403" s="61">
        <f>SUM(AA398:AA402)</f>
        <v>0</v>
      </c>
      <c r="AB403" s="62">
        <v>1</v>
      </c>
      <c r="AC403" s="61">
        <f>AC398</f>
        <v>0</v>
      </c>
      <c r="AD403" s="61">
        <f>SUM(AD398:AD402)</f>
        <v>0</v>
      </c>
      <c r="AE403" s="61">
        <f>SUM(AE398:AE402)</f>
        <v>0</v>
      </c>
      <c r="AF403" s="61">
        <f>SUM(AF398:AF402)</f>
        <v>0</v>
      </c>
      <c r="AG403" s="62">
        <v>1</v>
      </c>
      <c r="AH403" s="61">
        <f>AH398</f>
        <v>0</v>
      </c>
      <c r="AI403" s="64" t="e">
        <f>AI398</f>
        <v>#DIV/0!</v>
      </c>
    </row>
    <row r="404" spans="1:35">
      <c r="A404" s="382">
        <f>A398+1</f>
        <v>67</v>
      </c>
      <c r="B404" s="383"/>
      <c r="C404" s="384"/>
      <c r="D404" s="126" t="s">
        <v>61</v>
      </c>
      <c r="E404" s="80">
        <v>0</v>
      </c>
      <c r="F404" s="80">
        <v>0</v>
      </c>
      <c r="G404" s="79">
        <f>E404+F404</f>
        <v>0</v>
      </c>
      <c r="H404" s="70" t="e">
        <f>G404/$G$409</f>
        <v>#DIV/0!</v>
      </c>
      <c r="I404" s="80">
        <v>0</v>
      </c>
      <c r="J404" s="80">
        <v>0</v>
      </c>
      <c r="K404" s="79">
        <f>I404+J404</f>
        <v>0</v>
      </c>
      <c r="L404" s="70" t="e">
        <f>K404/$K$409</f>
        <v>#DIV/0!</v>
      </c>
      <c r="M404" s="385">
        <v>0</v>
      </c>
      <c r="N404" s="80">
        <v>0</v>
      </c>
      <c r="O404" s="80">
        <v>0</v>
      </c>
      <c r="P404" s="79">
        <f>N404+O404</f>
        <v>0</v>
      </c>
      <c r="Q404" s="70" t="e">
        <f>P404/$P$409</f>
        <v>#DIV/0!</v>
      </c>
      <c r="R404" s="386">
        <f>M409-P409</f>
        <v>0</v>
      </c>
      <c r="S404" s="375" t="e">
        <f>R404/M409</f>
        <v>#DIV/0!</v>
      </c>
      <c r="T404" s="11" t="s">
        <v>61</v>
      </c>
      <c r="U404" s="14">
        <v>0</v>
      </c>
      <c r="V404" s="14">
        <v>0</v>
      </c>
      <c r="W404" s="79">
        <f>U404+V404</f>
        <v>0</v>
      </c>
      <c r="X404" s="70" t="e">
        <f>W404/$W$409</f>
        <v>#DIV/0!</v>
      </c>
      <c r="Y404" s="14">
        <v>0</v>
      </c>
      <c r="Z404" s="14">
        <v>0</v>
      </c>
      <c r="AA404" s="79">
        <f>Y404+Z404</f>
        <v>0</v>
      </c>
      <c r="AB404" s="70" t="e">
        <f>AA404/$AA$409</f>
        <v>#DIV/0!</v>
      </c>
      <c r="AC404" s="385">
        <v>0</v>
      </c>
      <c r="AD404" s="14">
        <v>0</v>
      </c>
      <c r="AE404" s="14">
        <v>0</v>
      </c>
      <c r="AF404" s="79">
        <f>AD404+AE404</f>
        <v>0</v>
      </c>
      <c r="AG404" s="70" t="e">
        <f>AF404/$AF$409</f>
        <v>#DIV/0!</v>
      </c>
      <c r="AH404" s="386">
        <f>AC409-AF409</f>
        <v>0</v>
      </c>
      <c r="AI404" s="375" t="e">
        <f>AH404/AC409</f>
        <v>#DIV/0!</v>
      </c>
    </row>
    <row r="405" spans="1:35" ht="15" customHeight="1">
      <c r="A405" s="382"/>
      <c r="B405" s="383"/>
      <c r="C405" s="384"/>
      <c r="D405" s="126" t="s">
        <v>62</v>
      </c>
      <c r="E405" s="80">
        <v>0</v>
      </c>
      <c r="F405" s="80">
        <v>0</v>
      </c>
      <c r="G405" s="79">
        <f t="shared" ref="G405:G408" si="1511">E405+F405</f>
        <v>0</v>
      </c>
      <c r="H405" s="70" t="e">
        <f t="shared" ref="H405:H408" si="1512">G405/$G$409</f>
        <v>#DIV/0!</v>
      </c>
      <c r="I405" s="80">
        <v>0</v>
      </c>
      <c r="J405" s="80">
        <v>0</v>
      </c>
      <c r="K405" s="79">
        <f t="shared" ref="K405:K408" si="1513">I405+J405</f>
        <v>0</v>
      </c>
      <c r="L405" s="70" t="e">
        <f t="shared" ref="L405:L408" si="1514">K405/$K$409</f>
        <v>#DIV/0!</v>
      </c>
      <c r="M405" s="385"/>
      <c r="N405" s="80">
        <v>0</v>
      </c>
      <c r="O405" s="80">
        <v>0</v>
      </c>
      <c r="P405" s="79">
        <f t="shared" ref="P405:P408" si="1515">N405+O405</f>
        <v>0</v>
      </c>
      <c r="Q405" s="70" t="e">
        <f t="shared" ref="Q405:Q408" si="1516">P405/$P$409</f>
        <v>#DIV/0!</v>
      </c>
      <c r="R405" s="386"/>
      <c r="S405" s="375"/>
      <c r="T405" s="11" t="s">
        <v>62</v>
      </c>
      <c r="U405" s="14">
        <v>0</v>
      </c>
      <c r="V405" s="14">
        <v>0</v>
      </c>
      <c r="W405" s="79">
        <f t="shared" ref="W405:W408" si="1517">U405+V405</f>
        <v>0</v>
      </c>
      <c r="X405" s="70" t="e">
        <f t="shared" ref="X405:X408" si="1518">W405/$W$409</f>
        <v>#DIV/0!</v>
      </c>
      <c r="Y405" s="14">
        <v>0</v>
      </c>
      <c r="Z405" s="14">
        <v>0</v>
      </c>
      <c r="AA405" s="79">
        <f t="shared" ref="AA405:AA408" si="1519">Y405+Z405</f>
        <v>0</v>
      </c>
      <c r="AB405" s="70" t="e">
        <f t="shared" ref="AB405:AB408" si="1520">AA405/$AA$409</f>
        <v>#DIV/0!</v>
      </c>
      <c r="AC405" s="385"/>
      <c r="AD405" s="14">
        <v>0</v>
      </c>
      <c r="AE405" s="14">
        <v>0</v>
      </c>
      <c r="AF405" s="79">
        <f t="shared" ref="AF405:AF408" si="1521">AD405+AE405</f>
        <v>0</v>
      </c>
      <c r="AG405" s="70" t="e">
        <f t="shared" ref="AG405:AG408" si="1522">AF405/$AF$409</f>
        <v>#DIV/0!</v>
      </c>
      <c r="AH405" s="386"/>
      <c r="AI405" s="375"/>
    </row>
    <row r="406" spans="1:35" ht="15" customHeight="1">
      <c r="A406" s="382"/>
      <c r="B406" s="383"/>
      <c r="C406" s="384"/>
      <c r="D406" s="126" t="s">
        <v>63</v>
      </c>
      <c r="E406" s="80">
        <v>0</v>
      </c>
      <c r="F406" s="80">
        <v>0</v>
      </c>
      <c r="G406" s="79">
        <f t="shared" si="1511"/>
        <v>0</v>
      </c>
      <c r="H406" s="70" t="e">
        <f t="shared" si="1512"/>
        <v>#DIV/0!</v>
      </c>
      <c r="I406" s="80">
        <v>0</v>
      </c>
      <c r="J406" s="80">
        <v>0</v>
      </c>
      <c r="K406" s="79">
        <f t="shared" si="1513"/>
        <v>0</v>
      </c>
      <c r="L406" s="70" t="e">
        <f t="shared" si="1514"/>
        <v>#DIV/0!</v>
      </c>
      <c r="M406" s="385"/>
      <c r="N406" s="80">
        <v>0</v>
      </c>
      <c r="O406" s="80">
        <v>0</v>
      </c>
      <c r="P406" s="79">
        <f t="shared" si="1515"/>
        <v>0</v>
      </c>
      <c r="Q406" s="70" t="e">
        <f t="shared" si="1516"/>
        <v>#DIV/0!</v>
      </c>
      <c r="R406" s="386"/>
      <c r="S406" s="375"/>
      <c r="T406" s="11" t="s">
        <v>63</v>
      </c>
      <c r="U406" s="14">
        <v>0</v>
      </c>
      <c r="V406" s="14">
        <v>0</v>
      </c>
      <c r="W406" s="79">
        <f t="shared" si="1517"/>
        <v>0</v>
      </c>
      <c r="X406" s="70" t="e">
        <f t="shared" si="1518"/>
        <v>#DIV/0!</v>
      </c>
      <c r="Y406" s="14">
        <v>0</v>
      </c>
      <c r="Z406" s="14">
        <v>0</v>
      </c>
      <c r="AA406" s="79">
        <f t="shared" si="1519"/>
        <v>0</v>
      </c>
      <c r="AB406" s="70" t="e">
        <f t="shared" si="1520"/>
        <v>#DIV/0!</v>
      </c>
      <c r="AC406" s="385"/>
      <c r="AD406" s="14">
        <v>0</v>
      </c>
      <c r="AE406" s="14">
        <v>0</v>
      </c>
      <c r="AF406" s="79">
        <f t="shared" si="1521"/>
        <v>0</v>
      </c>
      <c r="AG406" s="70" t="e">
        <f t="shared" si="1522"/>
        <v>#DIV/0!</v>
      </c>
      <c r="AH406" s="386"/>
      <c r="AI406" s="375"/>
    </row>
    <row r="407" spans="1:35" ht="15" customHeight="1">
      <c r="A407" s="382"/>
      <c r="B407" s="383"/>
      <c r="C407" s="384"/>
      <c r="D407" s="126" t="s">
        <v>64</v>
      </c>
      <c r="E407" s="80">
        <v>0</v>
      </c>
      <c r="F407" s="80">
        <v>0</v>
      </c>
      <c r="G407" s="79">
        <f t="shared" si="1511"/>
        <v>0</v>
      </c>
      <c r="H407" s="70" t="e">
        <f t="shared" si="1512"/>
        <v>#DIV/0!</v>
      </c>
      <c r="I407" s="80">
        <v>0</v>
      </c>
      <c r="J407" s="80">
        <v>0</v>
      </c>
      <c r="K407" s="79">
        <f t="shared" si="1513"/>
        <v>0</v>
      </c>
      <c r="L407" s="70" t="e">
        <f t="shared" si="1514"/>
        <v>#DIV/0!</v>
      </c>
      <c r="M407" s="385"/>
      <c r="N407" s="80">
        <v>0</v>
      </c>
      <c r="O407" s="80">
        <v>0</v>
      </c>
      <c r="P407" s="79">
        <f t="shared" si="1515"/>
        <v>0</v>
      </c>
      <c r="Q407" s="70" t="e">
        <f t="shared" si="1516"/>
        <v>#DIV/0!</v>
      </c>
      <c r="R407" s="386"/>
      <c r="S407" s="375"/>
      <c r="T407" s="11" t="s">
        <v>64</v>
      </c>
      <c r="U407" s="14">
        <v>0</v>
      </c>
      <c r="V407" s="14">
        <v>0</v>
      </c>
      <c r="W407" s="79">
        <f t="shared" si="1517"/>
        <v>0</v>
      </c>
      <c r="X407" s="70" t="e">
        <f t="shared" si="1518"/>
        <v>#DIV/0!</v>
      </c>
      <c r="Y407" s="14">
        <v>0</v>
      </c>
      <c r="Z407" s="14">
        <v>0</v>
      </c>
      <c r="AA407" s="79">
        <f t="shared" si="1519"/>
        <v>0</v>
      </c>
      <c r="AB407" s="70" t="e">
        <f t="shared" si="1520"/>
        <v>#DIV/0!</v>
      </c>
      <c r="AC407" s="385"/>
      <c r="AD407" s="14">
        <v>0</v>
      </c>
      <c r="AE407" s="14">
        <v>0</v>
      </c>
      <c r="AF407" s="79">
        <f t="shared" si="1521"/>
        <v>0</v>
      </c>
      <c r="AG407" s="70" t="e">
        <f t="shared" si="1522"/>
        <v>#DIV/0!</v>
      </c>
      <c r="AH407" s="386"/>
      <c r="AI407" s="375"/>
    </row>
    <row r="408" spans="1:35" ht="15.75" thickBot="1">
      <c r="A408" s="382"/>
      <c r="B408" s="383"/>
      <c r="C408" s="384"/>
      <c r="D408" s="126" t="s">
        <v>65</v>
      </c>
      <c r="E408" s="80">
        <v>0</v>
      </c>
      <c r="F408" s="80">
        <v>0</v>
      </c>
      <c r="G408" s="79">
        <f t="shared" si="1511"/>
        <v>0</v>
      </c>
      <c r="H408" s="70" t="e">
        <f t="shared" si="1512"/>
        <v>#DIV/0!</v>
      </c>
      <c r="I408" s="80">
        <v>0</v>
      </c>
      <c r="J408" s="80">
        <v>0</v>
      </c>
      <c r="K408" s="79">
        <f t="shared" si="1513"/>
        <v>0</v>
      </c>
      <c r="L408" s="70" t="e">
        <f t="shared" si="1514"/>
        <v>#DIV/0!</v>
      </c>
      <c r="M408" s="385"/>
      <c r="N408" s="80">
        <v>0</v>
      </c>
      <c r="O408" s="80">
        <v>0</v>
      </c>
      <c r="P408" s="79">
        <f t="shared" si="1515"/>
        <v>0</v>
      </c>
      <c r="Q408" s="70" t="e">
        <f t="shared" si="1516"/>
        <v>#DIV/0!</v>
      </c>
      <c r="R408" s="386"/>
      <c r="S408" s="375"/>
      <c r="T408" s="11" t="s">
        <v>65</v>
      </c>
      <c r="U408" s="14">
        <v>0</v>
      </c>
      <c r="V408" s="14">
        <v>0</v>
      </c>
      <c r="W408" s="79">
        <f t="shared" si="1517"/>
        <v>0</v>
      </c>
      <c r="X408" s="70" t="e">
        <f t="shared" si="1518"/>
        <v>#DIV/0!</v>
      </c>
      <c r="Y408" s="14">
        <v>0</v>
      </c>
      <c r="Z408" s="14">
        <v>0</v>
      </c>
      <c r="AA408" s="79">
        <f t="shared" si="1519"/>
        <v>0</v>
      </c>
      <c r="AB408" s="70" t="e">
        <f t="shared" si="1520"/>
        <v>#DIV/0!</v>
      </c>
      <c r="AC408" s="385"/>
      <c r="AD408" s="14">
        <v>0</v>
      </c>
      <c r="AE408" s="14">
        <v>0</v>
      </c>
      <c r="AF408" s="79">
        <f t="shared" si="1521"/>
        <v>0</v>
      </c>
      <c r="AG408" s="70" t="e">
        <f t="shared" si="1522"/>
        <v>#DIV/0!</v>
      </c>
      <c r="AH408" s="386"/>
      <c r="AI408" s="375"/>
    </row>
    <row r="409" spans="1:35" s="72" customFormat="1" ht="15.75" thickBot="1">
      <c r="A409" s="381" t="s">
        <v>68</v>
      </c>
      <c r="B409" s="377"/>
      <c r="C409" s="378"/>
      <c r="D409" s="78"/>
      <c r="E409" s="61">
        <f>SUM(E404:E408)</f>
        <v>0</v>
      </c>
      <c r="F409" s="61">
        <f t="shared" ref="F409" si="1523">SUM(F404:F408)</f>
        <v>0</v>
      </c>
      <c r="G409" s="61">
        <f t="shared" ref="G409" si="1524">SUM(G404:G408)</f>
        <v>0</v>
      </c>
      <c r="H409" s="62">
        <v>1</v>
      </c>
      <c r="I409" s="61">
        <f t="shared" ref="I409" si="1525">SUM(I404:I408)</f>
        <v>0</v>
      </c>
      <c r="J409" s="61">
        <f t="shared" ref="J409" si="1526">SUM(J404:J408)</f>
        <v>0</v>
      </c>
      <c r="K409" s="61">
        <f t="shared" ref="K409" si="1527">SUM(K404:K408)</f>
        <v>0</v>
      </c>
      <c r="L409" s="62">
        <v>1</v>
      </c>
      <c r="M409" s="61">
        <f>M404</f>
        <v>0</v>
      </c>
      <c r="N409" s="61">
        <f t="shared" ref="N409" si="1528">SUM(N404:N408)</f>
        <v>0</v>
      </c>
      <c r="O409" s="61">
        <f t="shared" ref="O409" si="1529">SUM(O404:O408)</f>
        <v>0</v>
      </c>
      <c r="P409" s="61">
        <f t="shared" ref="P409" si="1530">SUM(P404:P408)</f>
        <v>0</v>
      </c>
      <c r="Q409" s="62">
        <v>1</v>
      </c>
      <c r="R409" s="61">
        <f>R404</f>
        <v>0</v>
      </c>
      <c r="S409" s="64" t="e">
        <f>S404</f>
        <v>#DIV/0!</v>
      </c>
      <c r="T409" s="125"/>
      <c r="U409" s="61">
        <f t="shared" ref="U409" si="1531">SUM(U404:U408)</f>
        <v>0</v>
      </c>
      <c r="V409" s="61">
        <f t="shared" ref="V409" si="1532">SUM(V404:V408)</f>
        <v>0</v>
      </c>
      <c r="W409" s="61">
        <f t="shared" ref="W409" si="1533">SUM(W404:W408)</f>
        <v>0</v>
      </c>
      <c r="X409" s="62">
        <v>1</v>
      </c>
      <c r="Y409" s="61">
        <f>SUM(Y404:Y408)</f>
        <v>0</v>
      </c>
      <c r="Z409" s="61">
        <f>SUM(Z404:Z408)</f>
        <v>0</v>
      </c>
      <c r="AA409" s="61">
        <f>SUM(AA404:AA408)</f>
        <v>0</v>
      </c>
      <c r="AB409" s="62">
        <v>1</v>
      </c>
      <c r="AC409" s="61">
        <f>AC404</f>
        <v>0</v>
      </c>
      <c r="AD409" s="61">
        <f>SUM(AD404:AD408)</f>
        <v>0</v>
      </c>
      <c r="AE409" s="61">
        <f>SUM(AE404:AE408)</f>
        <v>0</v>
      </c>
      <c r="AF409" s="61">
        <f>SUM(AF404:AF408)</f>
        <v>0</v>
      </c>
      <c r="AG409" s="62">
        <v>1</v>
      </c>
      <c r="AH409" s="61">
        <f>AH404</f>
        <v>0</v>
      </c>
      <c r="AI409" s="64" t="e">
        <f>AI404</f>
        <v>#DIV/0!</v>
      </c>
    </row>
    <row r="410" spans="1:35">
      <c r="A410" s="382">
        <f>A404+1</f>
        <v>68</v>
      </c>
      <c r="B410" s="383"/>
      <c r="C410" s="384"/>
      <c r="D410" s="126" t="s">
        <v>61</v>
      </c>
      <c r="E410" s="80">
        <v>0</v>
      </c>
      <c r="F410" s="80">
        <v>0</v>
      </c>
      <c r="G410" s="79">
        <f>E410+F410</f>
        <v>0</v>
      </c>
      <c r="H410" s="70" t="e">
        <f>G410/$G$415</f>
        <v>#DIV/0!</v>
      </c>
      <c r="I410" s="80">
        <v>0</v>
      </c>
      <c r="J410" s="80">
        <v>0</v>
      </c>
      <c r="K410" s="79">
        <f>I410+J410</f>
        <v>0</v>
      </c>
      <c r="L410" s="70" t="e">
        <f>K410/$K$415</f>
        <v>#DIV/0!</v>
      </c>
      <c r="M410" s="385">
        <v>0</v>
      </c>
      <c r="N410" s="80">
        <v>0</v>
      </c>
      <c r="O410" s="80">
        <v>0</v>
      </c>
      <c r="P410" s="79">
        <f>N410+O410</f>
        <v>0</v>
      </c>
      <c r="Q410" s="70" t="e">
        <f>P410/$P$415</f>
        <v>#DIV/0!</v>
      </c>
      <c r="R410" s="386">
        <f>M415-P415</f>
        <v>0</v>
      </c>
      <c r="S410" s="375" t="e">
        <f>R410/M415</f>
        <v>#DIV/0!</v>
      </c>
      <c r="T410" s="11" t="s">
        <v>61</v>
      </c>
      <c r="U410" s="14">
        <v>0</v>
      </c>
      <c r="V410" s="14">
        <v>0</v>
      </c>
      <c r="W410" s="79">
        <f>U410+V410</f>
        <v>0</v>
      </c>
      <c r="X410" s="70" t="e">
        <f>W410/$W$415</f>
        <v>#DIV/0!</v>
      </c>
      <c r="Y410" s="14">
        <v>0</v>
      </c>
      <c r="Z410" s="14">
        <v>0</v>
      </c>
      <c r="AA410" s="79">
        <f>Y410+Z410</f>
        <v>0</v>
      </c>
      <c r="AB410" s="70" t="e">
        <f>AA410/$AA$415</f>
        <v>#DIV/0!</v>
      </c>
      <c r="AC410" s="385">
        <v>0</v>
      </c>
      <c r="AD410" s="14">
        <v>0</v>
      </c>
      <c r="AE410" s="14">
        <v>0</v>
      </c>
      <c r="AF410" s="79">
        <f>AD410+AE410</f>
        <v>0</v>
      </c>
      <c r="AG410" s="70" t="e">
        <f>AF410/$AF$415</f>
        <v>#DIV/0!</v>
      </c>
      <c r="AH410" s="386">
        <f>AC415-AF415</f>
        <v>0</v>
      </c>
      <c r="AI410" s="375" t="e">
        <f>AH410/AC415</f>
        <v>#DIV/0!</v>
      </c>
    </row>
    <row r="411" spans="1:35" ht="15" customHeight="1">
      <c r="A411" s="382"/>
      <c r="B411" s="383"/>
      <c r="C411" s="384"/>
      <c r="D411" s="126" t="s">
        <v>62</v>
      </c>
      <c r="E411" s="80">
        <v>0</v>
      </c>
      <c r="F411" s="80">
        <v>0</v>
      </c>
      <c r="G411" s="79">
        <f t="shared" ref="G411:G414" si="1534">E411+F411</f>
        <v>0</v>
      </c>
      <c r="H411" s="70" t="e">
        <f t="shared" ref="H411:H414" si="1535">G411/$G$415</f>
        <v>#DIV/0!</v>
      </c>
      <c r="I411" s="80">
        <v>0</v>
      </c>
      <c r="J411" s="80">
        <v>0</v>
      </c>
      <c r="K411" s="79">
        <f t="shared" ref="K411:K414" si="1536">I411+J411</f>
        <v>0</v>
      </c>
      <c r="L411" s="70" t="e">
        <f t="shared" ref="L411:L414" si="1537">K411/$K$415</f>
        <v>#DIV/0!</v>
      </c>
      <c r="M411" s="385"/>
      <c r="N411" s="80">
        <v>0</v>
      </c>
      <c r="O411" s="80">
        <v>0</v>
      </c>
      <c r="P411" s="79">
        <f t="shared" ref="P411:P414" si="1538">N411+O411</f>
        <v>0</v>
      </c>
      <c r="Q411" s="70" t="e">
        <f t="shared" ref="Q411:Q414" si="1539">P411/$P$415</f>
        <v>#DIV/0!</v>
      </c>
      <c r="R411" s="386"/>
      <c r="S411" s="375"/>
      <c r="T411" s="11" t="s">
        <v>62</v>
      </c>
      <c r="U411" s="14">
        <v>0</v>
      </c>
      <c r="V411" s="14">
        <v>0</v>
      </c>
      <c r="W411" s="79">
        <f t="shared" ref="W411:W414" si="1540">U411+V411</f>
        <v>0</v>
      </c>
      <c r="X411" s="70" t="e">
        <f t="shared" ref="X411:X414" si="1541">W411/$W$415</f>
        <v>#DIV/0!</v>
      </c>
      <c r="Y411" s="14">
        <v>0</v>
      </c>
      <c r="Z411" s="14">
        <v>0</v>
      </c>
      <c r="AA411" s="79">
        <f t="shared" ref="AA411:AA414" si="1542">Y411+Z411</f>
        <v>0</v>
      </c>
      <c r="AB411" s="70" t="e">
        <f t="shared" ref="AB411:AB414" si="1543">AA411/$AA$415</f>
        <v>#DIV/0!</v>
      </c>
      <c r="AC411" s="385"/>
      <c r="AD411" s="14">
        <v>0</v>
      </c>
      <c r="AE411" s="14">
        <v>0</v>
      </c>
      <c r="AF411" s="79">
        <f t="shared" ref="AF411:AF414" si="1544">AD411+AE411</f>
        <v>0</v>
      </c>
      <c r="AG411" s="70" t="e">
        <f t="shared" ref="AG411:AG414" si="1545">AF411/$AF$415</f>
        <v>#DIV/0!</v>
      </c>
      <c r="AH411" s="386"/>
      <c r="AI411" s="375"/>
    </row>
    <row r="412" spans="1:35" ht="15" customHeight="1">
      <c r="A412" s="382"/>
      <c r="B412" s="383"/>
      <c r="C412" s="384"/>
      <c r="D412" s="126" t="s">
        <v>63</v>
      </c>
      <c r="E412" s="80">
        <v>0</v>
      </c>
      <c r="F412" s="80">
        <v>0</v>
      </c>
      <c r="G412" s="79">
        <f t="shared" si="1534"/>
        <v>0</v>
      </c>
      <c r="H412" s="70" t="e">
        <f t="shared" si="1535"/>
        <v>#DIV/0!</v>
      </c>
      <c r="I412" s="80">
        <v>0</v>
      </c>
      <c r="J412" s="80">
        <v>0</v>
      </c>
      <c r="K412" s="79">
        <f t="shared" si="1536"/>
        <v>0</v>
      </c>
      <c r="L412" s="70" t="e">
        <f t="shared" si="1537"/>
        <v>#DIV/0!</v>
      </c>
      <c r="M412" s="385"/>
      <c r="N412" s="80">
        <v>0</v>
      </c>
      <c r="O412" s="80">
        <v>0</v>
      </c>
      <c r="P412" s="79">
        <f t="shared" si="1538"/>
        <v>0</v>
      </c>
      <c r="Q412" s="70" t="e">
        <f t="shared" si="1539"/>
        <v>#DIV/0!</v>
      </c>
      <c r="R412" s="386"/>
      <c r="S412" s="375"/>
      <c r="T412" s="11" t="s">
        <v>63</v>
      </c>
      <c r="U412" s="14">
        <v>0</v>
      </c>
      <c r="V412" s="14">
        <v>0</v>
      </c>
      <c r="W412" s="79">
        <f t="shared" si="1540"/>
        <v>0</v>
      </c>
      <c r="X412" s="70" t="e">
        <f t="shared" si="1541"/>
        <v>#DIV/0!</v>
      </c>
      <c r="Y412" s="14">
        <v>0</v>
      </c>
      <c r="Z412" s="14">
        <v>0</v>
      </c>
      <c r="AA412" s="79">
        <f t="shared" si="1542"/>
        <v>0</v>
      </c>
      <c r="AB412" s="70" t="e">
        <f t="shared" si="1543"/>
        <v>#DIV/0!</v>
      </c>
      <c r="AC412" s="385"/>
      <c r="AD412" s="14">
        <v>0</v>
      </c>
      <c r="AE412" s="14">
        <v>0</v>
      </c>
      <c r="AF412" s="79">
        <f t="shared" si="1544"/>
        <v>0</v>
      </c>
      <c r="AG412" s="70" t="e">
        <f t="shared" si="1545"/>
        <v>#DIV/0!</v>
      </c>
      <c r="AH412" s="386"/>
      <c r="AI412" s="375"/>
    </row>
    <row r="413" spans="1:35" ht="15" customHeight="1">
      <c r="A413" s="382"/>
      <c r="B413" s="383"/>
      <c r="C413" s="384"/>
      <c r="D413" s="126" t="s">
        <v>64</v>
      </c>
      <c r="E413" s="80">
        <v>0</v>
      </c>
      <c r="F413" s="80">
        <v>0</v>
      </c>
      <c r="G413" s="79">
        <f t="shared" si="1534"/>
        <v>0</v>
      </c>
      <c r="H413" s="70" t="e">
        <f t="shared" si="1535"/>
        <v>#DIV/0!</v>
      </c>
      <c r="I413" s="80">
        <v>0</v>
      </c>
      <c r="J413" s="80">
        <v>0</v>
      </c>
      <c r="K413" s="79">
        <f t="shared" si="1536"/>
        <v>0</v>
      </c>
      <c r="L413" s="70" t="e">
        <f t="shared" si="1537"/>
        <v>#DIV/0!</v>
      </c>
      <c r="M413" s="385"/>
      <c r="N413" s="80">
        <v>0</v>
      </c>
      <c r="O413" s="80">
        <v>0</v>
      </c>
      <c r="P413" s="79">
        <f t="shared" si="1538"/>
        <v>0</v>
      </c>
      <c r="Q413" s="70" t="e">
        <f t="shared" si="1539"/>
        <v>#DIV/0!</v>
      </c>
      <c r="R413" s="386"/>
      <c r="S413" s="375"/>
      <c r="T413" s="11" t="s">
        <v>64</v>
      </c>
      <c r="U413" s="14">
        <v>0</v>
      </c>
      <c r="V413" s="14">
        <v>0</v>
      </c>
      <c r="W413" s="79">
        <f t="shared" si="1540"/>
        <v>0</v>
      </c>
      <c r="X413" s="70" t="e">
        <f t="shared" si="1541"/>
        <v>#DIV/0!</v>
      </c>
      <c r="Y413" s="14">
        <v>0</v>
      </c>
      <c r="Z413" s="14">
        <v>0</v>
      </c>
      <c r="AA413" s="79">
        <f t="shared" si="1542"/>
        <v>0</v>
      </c>
      <c r="AB413" s="70" t="e">
        <f t="shared" si="1543"/>
        <v>#DIV/0!</v>
      </c>
      <c r="AC413" s="385"/>
      <c r="AD413" s="14">
        <v>0</v>
      </c>
      <c r="AE413" s="14">
        <v>0</v>
      </c>
      <c r="AF413" s="79">
        <f t="shared" si="1544"/>
        <v>0</v>
      </c>
      <c r="AG413" s="70" t="e">
        <f t="shared" si="1545"/>
        <v>#DIV/0!</v>
      </c>
      <c r="AH413" s="386"/>
      <c r="AI413" s="375"/>
    </row>
    <row r="414" spans="1:35" ht="15.75" thickBot="1">
      <c r="A414" s="382"/>
      <c r="B414" s="383"/>
      <c r="C414" s="384"/>
      <c r="D414" s="126" t="s">
        <v>65</v>
      </c>
      <c r="E414" s="80">
        <v>0</v>
      </c>
      <c r="F414" s="80">
        <v>0</v>
      </c>
      <c r="G414" s="79">
        <f t="shared" si="1534"/>
        <v>0</v>
      </c>
      <c r="H414" s="70" t="e">
        <f t="shared" si="1535"/>
        <v>#DIV/0!</v>
      </c>
      <c r="I414" s="80">
        <v>0</v>
      </c>
      <c r="J414" s="80">
        <v>0</v>
      </c>
      <c r="K414" s="79">
        <f t="shared" si="1536"/>
        <v>0</v>
      </c>
      <c r="L414" s="70" t="e">
        <f t="shared" si="1537"/>
        <v>#DIV/0!</v>
      </c>
      <c r="M414" s="385"/>
      <c r="N414" s="80">
        <v>0</v>
      </c>
      <c r="O414" s="80">
        <v>0</v>
      </c>
      <c r="P414" s="79">
        <f t="shared" si="1538"/>
        <v>0</v>
      </c>
      <c r="Q414" s="70" t="e">
        <f t="shared" si="1539"/>
        <v>#DIV/0!</v>
      </c>
      <c r="R414" s="386"/>
      <c r="S414" s="375"/>
      <c r="T414" s="11" t="s">
        <v>65</v>
      </c>
      <c r="U414" s="14">
        <v>0</v>
      </c>
      <c r="V414" s="14">
        <v>0</v>
      </c>
      <c r="W414" s="79">
        <f t="shared" si="1540"/>
        <v>0</v>
      </c>
      <c r="X414" s="70" t="e">
        <f t="shared" si="1541"/>
        <v>#DIV/0!</v>
      </c>
      <c r="Y414" s="14">
        <v>0</v>
      </c>
      <c r="Z414" s="14">
        <v>0</v>
      </c>
      <c r="AA414" s="79">
        <f t="shared" si="1542"/>
        <v>0</v>
      </c>
      <c r="AB414" s="70" t="e">
        <f t="shared" si="1543"/>
        <v>#DIV/0!</v>
      </c>
      <c r="AC414" s="385"/>
      <c r="AD414" s="14">
        <v>0</v>
      </c>
      <c r="AE414" s="14">
        <v>0</v>
      </c>
      <c r="AF414" s="79">
        <f t="shared" si="1544"/>
        <v>0</v>
      </c>
      <c r="AG414" s="70" t="e">
        <f t="shared" si="1545"/>
        <v>#DIV/0!</v>
      </c>
      <c r="AH414" s="386"/>
      <c r="AI414" s="375"/>
    </row>
    <row r="415" spans="1:35" s="72" customFormat="1" ht="15.75" thickBot="1">
      <c r="A415" s="381" t="s">
        <v>68</v>
      </c>
      <c r="B415" s="377"/>
      <c r="C415" s="378"/>
      <c r="D415" s="78"/>
      <c r="E415" s="61">
        <f>SUM(E410:E414)</f>
        <v>0</v>
      </c>
      <c r="F415" s="61">
        <f t="shared" ref="F415" si="1546">SUM(F410:F414)</f>
        <v>0</v>
      </c>
      <c r="G415" s="61">
        <f t="shared" ref="G415" si="1547">SUM(G410:G414)</f>
        <v>0</v>
      </c>
      <c r="H415" s="62">
        <v>1</v>
      </c>
      <c r="I415" s="61">
        <f t="shared" ref="I415" si="1548">SUM(I410:I414)</f>
        <v>0</v>
      </c>
      <c r="J415" s="61">
        <f t="shared" ref="J415" si="1549">SUM(J410:J414)</f>
        <v>0</v>
      </c>
      <c r="K415" s="61">
        <f t="shared" ref="K415" si="1550">SUM(K410:K414)</f>
        <v>0</v>
      </c>
      <c r="L415" s="62">
        <v>1</v>
      </c>
      <c r="M415" s="61">
        <f>M410</f>
        <v>0</v>
      </c>
      <c r="N415" s="61">
        <f t="shared" ref="N415" si="1551">SUM(N410:N414)</f>
        <v>0</v>
      </c>
      <c r="O415" s="61">
        <f t="shared" ref="O415" si="1552">SUM(O410:O414)</f>
        <v>0</v>
      </c>
      <c r="P415" s="61">
        <f t="shared" ref="P415" si="1553">SUM(P410:P414)</f>
        <v>0</v>
      </c>
      <c r="Q415" s="62">
        <v>1</v>
      </c>
      <c r="R415" s="61">
        <f>R410</f>
        <v>0</v>
      </c>
      <c r="S415" s="64" t="e">
        <f>S410</f>
        <v>#DIV/0!</v>
      </c>
      <c r="T415" s="125"/>
      <c r="U415" s="61">
        <f t="shared" ref="U415" si="1554">SUM(U410:U414)</f>
        <v>0</v>
      </c>
      <c r="V415" s="61">
        <f t="shared" ref="V415" si="1555">SUM(V410:V414)</f>
        <v>0</v>
      </c>
      <c r="W415" s="61">
        <f t="shared" ref="W415" si="1556">SUM(W410:W414)</f>
        <v>0</v>
      </c>
      <c r="X415" s="62">
        <v>1</v>
      </c>
      <c r="Y415" s="61">
        <f>SUM(Y410:Y414)</f>
        <v>0</v>
      </c>
      <c r="Z415" s="61">
        <f>SUM(Z410:Z414)</f>
        <v>0</v>
      </c>
      <c r="AA415" s="61">
        <f>SUM(AA410:AA414)</f>
        <v>0</v>
      </c>
      <c r="AB415" s="62">
        <v>1</v>
      </c>
      <c r="AC415" s="61">
        <f>AC410</f>
        <v>0</v>
      </c>
      <c r="AD415" s="61">
        <f>SUM(AD410:AD414)</f>
        <v>0</v>
      </c>
      <c r="AE415" s="61">
        <f>SUM(AE410:AE414)</f>
        <v>0</v>
      </c>
      <c r="AF415" s="61">
        <f>SUM(AF410:AF414)</f>
        <v>0</v>
      </c>
      <c r="AG415" s="62">
        <v>1</v>
      </c>
      <c r="AH415" s="61">
        <f>AH410</f>
        <v>0</v>
      </c>
      <c r="AI415" s="64" t="e">
        <f>AI410</f>
        <v>#DIV/0!</v>
      </c>
    </row>
    <row r="416" spans="1:35">
      <c r="A416" s="382">
        <f>A410+1</f>
        <v>69</v>
      </c>
      <c r="B416" s="383"/>
      <c r="C416" s="384"/>
      <c r="D416" s="126" t="s">
        <v>61</v>
      </c>
      <c r="E416" s="80">
        <v>0</v>
      </c>
      <c r="F416" s="80">
        <v>0</v>
      </c>
      <c r="G416" s="79">
        <f>E416+F416</f>
        <v>0</v>
      </c>
      <c r="H416" s="70" t="e">
        <f>G416/$G$421</f>
        <v>#DIV/0!</v>
      </c>
      <c r="I416" s="80">
        <v>0</v>
      </c>
      <c r="J416" s="80">
        <v>0</v>
      </c>
      <c r="K416" s="79">
        <f>I416+J416</f>
        <v>0</v>
      </c>
      <c r="L416" s="70" t="e">
        <f>K416/$K$421</f>
        <v>#DIV/0!</v>
      </c>
      <c r="M416" s="385">
        <v>0</v>
      </c>
      <c r="N416" s="80">
        <v>0</v>
      </c>
      <c r="O416" s="80">
        <v>0</v>
      </c>
      <c r="P416" s="79">
        <f>N416+O416</f>
        <v>0</v>
      </c>
      <c r="Q416" s="70" t="e">
        <f>P416/$P$421</f>
        <v>#DIV/0!</v>
      </c>
      <c r="R416" s="386">
        <f>M421-P421</f>
        <v>0</v>
      </c>
      <c r="S416" s="375" t="e">
        <f>R416/M421</f>
        <v>#DIV/0!</v>
      </c>
      <c r="T416" s="11" t="s">
        <v>61</v>
      </c>
      <c r="U416" s="14">
        <v>0</v>
      </c>
      <c r="V416" s="14">
        <v>0</v>
      </c>
      <c r="W416" s="79">
        <f>U416+V416</f>
        <v>0</v>
      </c>
      <c r="X416" s="70" t="e">
        <f>W416/$W$421</f>
        <v>#DIV/0!</v>
      </c>
      <c r="Y416" s="14">
        <v>0</v>
      </c>
      <c r="Z416" s="14">
        <v>0</v>
      </c>
      <c r="AA416" s="79">
        <f>Y416+Z416</f>
        <v>0</v>
      </c>
      <c r="AB416" s="70" t="e">
        <f>AA416/$AA$421</f>
        <v>#DIV/0!</v>
      </c>
      <c r="AC416" s="385">
        <v>0</v>
      </c>
      <c r="AD416" s="14">
        <v>0</v>
      </c>
      <c r="AE416" s="14">
        <v>0</v>
      </c>
      <c r="AF416" s="79">
        <f>AD416+AE416</f>
        <v>0</v>
      </c>
      <c r="AG416" s="70" t="e">
        <f>AF416/$AF$421</f>
        <v>#DIV/0!</v>
      </c>
      <c r="AH416" s="386">
        <f>AC421-AF421</f>
        <v>0</v>
      </c>
      <c r="AI416" s="375" t="e">
        <f>AH416/AC421</f>
        <v>#DIV/0!</v>
      </c>
    </row>
    <row r="417" spans="1:35" ht="15" customHeight="1">
      <c r="A417" s="382"/>
      <c r="B417" s="383"/>
      <c r="C417" s="384"/>
      <c r="D417" s="126" t="s">
        <v>62</v>
      </c>
      <c r="E417" s="80">
        <v>0</v>
      </c>
      <c r="F417" s="80">
        <v>0</v>
      </c>
      <c r="G417" s="79">
        <f t="shared" ref="G417:G420" si="1557">E417+F417</f>
        <v>0</v>
      </c>
      <c r="H417" s="70" t="e">
        <f t="shared" ref="H417:H420" si="1558">G417/$G$421</f>
        <v>#DIV/0!</v>
      </c>
      <c r="I417" s="80">
        <v>0</v>
      </c>
      <c r="J417" s="80">
        <v>0</v>
      </c>
      <c r="K417" s="79">
        <f t="shared" ref="K417:K420" si="1559">I417+J417</f>
        <v>0</v>
      </c>
      <c r="L417" s="70" t="e">
        <f t="shared" ref="L417:L420" si="1560">K417/$K$421</f>
        <v>#DIV/0!</v>
      </c>
      <c r="M417" s="385"/>
      <c r="N417" s="80">
        <v>0</v>
      </c>
      <c r="O417" s="80">
        <v>0</v>
      </c>
      <c r="P417" s="79">
        <f t="shared" ref="P417:P420" si="1561">N417+O417</f>
        <v>0</v>
      </c>
      <c r="Q417" s="70" t="e">
        <f t="shared" ref="Q417:Q420" si="1562">P417/$P$421</f>
        <v>#DIV/0!</v>
      </c>
      <c r="R417" s="386"/>
      <c r="S417" s="375"/>
      <c r="T417" s="11" t="s">
        <v>62</v>
      </c>
      <c r="U417" s="14">
        <v>0</v>
      </c>
      <c r="V417" s="14">
        <v>0</v>
      </c>
      <c r="W417" s="79">
        <f t="shared" ref="W417:W420" si="1563">U417+V417</f>
        <v>0</v>
      </c>
      <c r="X417" s="70" t="e">
        <f t="shared" ref="X417:X420" si="1564">W417/$W$421</f>
        <v>#DIV/0!</v>
      </c>
      <c r="Y417" s="14">
        <v>0</v>
      </c>
      <c r="Z417" s="14">
        <v>0</v>
      </c>
      <c r="AA417" s="79">
        <f t="shared" ref="AA417:AA420" si="1565">Y417+Z417</f>
        <v>0</v>
      </c>
      <c r="AB417" s="70" t="e">
        <f t="shared" ref="AB417:AB420" si="1566">AA417/$AA$421</f>
        <v>#DIV/0!</v>
      </c>
      <c r="AC417" s="385"/>
      <c r="AD417" s="14">
        <v>0</v>
      </c>
      <c r="AE417" s="14">
        <v>0</v>
      </c>
      <c r="AF417" s="79">
        <f t="shared" ref="AF417:AF420" si="1567">AD417+AE417</f>
        <v>0</v>
      </c>
      <c r="AG417" s="70" t="e">
        <f t="shared" ref="AG417:AG420" si="1568">AF417/$AF$421</f>
        <v>#DIV/0!</v>
      </c>
      <c r="AH417" s="386"/>
      <c r="AI417" s="375"/>
    </row>
    <row r="418" spans="1:35" ht="15" customHeight="1">
      <c r="A418" s="382"/>
      <c r="B418" s="383"/>
      <c r="C418" s="384"/>
      <c r="D418" s="126" t="s">
        <v>63</v>
      </c>
      <c r="E418" s="80">
        <v>0</v>
      </c>
      <c r="F418" s="80">
        <v>0</v>
      </c>
      <c r="G418" s="79">
        <f t="shared" si="1557"/>
        <v>0</v>
      </c>
      <c r="H418" s="70" t="e">
        <f t="shared" si="1558"/>
        <v>#DIV/0!</v>
      </c>
      <c r="I418" s="80">
        <v>0</v>
      </c>
      <c r="J418" s="80">
        <v>0</v>
      </c>
      <c r="K418" s="79">
        <f t="shared" si="1559"/>
        <v>0</v>
      </c>
      <c r="L418" s="70" t="e">
        <f t="shared" si="1560"/>
        <v>#DIV/0!</v>
      </c>
      <c r="M418" s="385"/>
      <c r="N418" s="80">
        <v>0</v>
      </c>
      <c r="O418" s="80">
        <v>0</v>
      </c>
      <c r="P418" s="79">
        <f t="shared" si="1561"/>
        <v>0</v>
      </c>
      <c r="Q418" s="70" t="e">
        <f t="shared" si="1562"/>
        <v>#DIV/0!</v>
      </c>
      <c r="R418" s="386"/>
      <c r="S418" s="375"/>
      <c r="T418" s="11" t="s">
        <v>63</v>
      </c>
      <c r="U418" s="14">
        <v>0</v>
      </c>
      <c r="V418" s="14">
        <v>0</v>
      </c>
      <c r="W418" s="79">
        <f t="shared" si="1563"/>
        <v>0</v>
      </c>
      <c r="X418" s="70" t="e">
        <f t="shared" si="1564"/>
        <v>#DIV/0!</v>
      </c>
      <c r="Y418" s="14">
        <v>0</v>
      </c>
      <c r="Z418" s="14">
        <v>0</v>
      </c>
      <c r="AA418" s="79">
        <f t="shared" si="1565"/>
        <v>0</v>
      </c>
      <c r="AB418" s="70" t="e">
        <f t="shared" si="1566"/>
        <v>#DIV/0!</v>
      </c>
      <c r="AC418" s="385"/>
      <c r="AD418" s="14">
        <v>0</v>
      </c>
      <c r="AE418" s="14">
        <v>0</v>
      </c>
      <c r="AF418" s="79">
        <f t="shared" si="1567"/>
        <v>0</v>
      </c>
      <c r="AG418" s="70" t="e">
        <f t="shared" si="1568"/>
        <v>#DIV/0!</v>
      </c>
      <c r="AH418" s="386"/>
      <c r="AI418" s="375"/>
    </row>
    <row r="419" spans="1:35" ht="15" customHeight="1">
      <c r="A419" s="382"/>
      <c r="B419" s="383"/>
      <c r="C419" s="384"/>
      <c r="D419" s="126" t="s">
        <v>64</v>
      </c>
      <c r="E419" s="80">
        <v>0</v>
      </c>
      <c r="F419" s="80">
        <v>0</v>
      </c>
      <c r="G419" s="79">
        <f t="shared" si="1557"/>
        <v>0</v>
      </c>
      <c r="H419" s="70" t="e">
        <f t="shared" si="1558"/>
        <v>#DIV/0!</v>
      </c>
      <c r="I419" s="80">
        <v>0</v>
      </c>
      <c r="J419" s="80">
        <v>0</v>
      </c>
      <c r="K419" s="79">
        <f t="shared" si="1559"/>
        <v>0</v>
      </c>
      <c r="L419" s="70" t="e">
        <f t="shared" si="1560"/>
        <v>#DIV/0!</v>
      </c>
      <c r="M419" s="385"/>
      <c r="N419" s="80">
        <v>0</v>
      </c>
      <c r="O419" s="80">
        <v>0</v>
      </c>
      <c r="P419" s="79">
        <f t="shared" si="1561"/>
        <v>0</v>
      </c>
      <c r="Q419" s="70" t="e">
        <f t="shared" si="1562"/>
        <v>#DIV/0!</v>
      </c>
      <c r="R419" s="386"/>
      <c r="S419" s="375"/>
      <c r="T419" s="11" t="s">
        <v>64</v>
      </c>
      <c r="U419" s="14">
        <v>0</v>
      </c>
      <c r="V419" s="14">
        <v>0</v>
      </c>
      <c r="W419" s="79">
        <f t="shared" si="1563"/>
        <v>0</v>
      </c>
      <c r="X419" s="70" t="e">
        <f t="shared" si="1564"/>
        <v>#DIV/0!</v>
      </c>
      <c r="Y419" s="14">
        <v>0</v>
      </c>
      <c r="Z419" s="14">
        <v>0</v>
      </c>
      <c r="AA419" s="79">
        <f t="shared" si="1565"/>
        <v>0</v>
      </c>
      <c r="AB419" s="70" t="e">
        <f t="shared" si="1566"/>
        <v>#DIV/0!</v>
      </c>
      <c r="AC419" s="385"/>
      <c r="AD419" s="14">
        <v>0</v>
      </c>
      <c r="AE419" s="14">
        <v>0</v>
      </c>
      <c r="AF419" s="79">
        <f t="shared" si="1567"/>
        <v>0</v>
      </c>
      <c r="AG419" s="70" t="e">
        <f t="shared" si="1568"/>
        <v>#DIV/0!</v>
      </c>
      <c r="AH419" s="386"/>
      <c r="AI419" s="375"/>
    </row>
    <row r="420" spans="1:35" ht="15.75" thickBot="1">
      <c r="A420" s="382"/>
      <c r="B420" s="383"/>
      <c r="C420" s="384"/>
      <c r="D420" s="126" t="s">
        <v>65</v>
      </c>
      <c r="E420" s="80">
        <v>0</v>
      </c>
      <c r="F420" s="80">
        <v>0</v>
      </c>
      <c r="G420" s="79">
        <f t="shared" si="1557"/>
        <v>0</v>
      </c>
      <c r="H420" s="70" t="e">
        <f t="shared" si="1558"/>
        <v>#DIV/0!</v>
      </c>
      <c r="I420" s="80">
        <v>0</v>
      </c>
      <c r="J420" s="80">
        <v>0</v>
      </c>
      <c r="K420" s="79">
        <f t="shared" si="1559"/>
        <v>0</v>
      </c>
      <c r="L420" s="70" t="e">
        <f t="shared" si="1560"/>
        <v>#DIV/0!</v>
      </c>
      <c r="M420" s="385"/>
      <c r="N420" s="80">
        <v>0</v>
      </c>
      <c r="O420" s="80">
        <v>0</v>
      </c>
      <c r="P420" s="79">
        <f t="shared" si="1561"/>
        <v>0</v>
      </c>
      <c r="Q420" s="70" t="e">
        <f t="shared" si="1562"/>
        <v>#DIV/0!</v>
      </c>
      <c r="R420" s="386"/>
      <c r="S420" s="375"/>
      <c r="T420" s="11" t="s">
        <v>65</v>
      </c>
      <c r="U420" s="14">
        <v>0</v>
      </c>
      <c r="V420" s="14">
        <v>0</v>
      </c>
      <c r="W420" s="79">
        <f t="shared" si="1563"/>
        <v>0</v>
      </c>
      <c r="X420" s="70" t="e">
        <f t="shared" si="1564"/>
        <v>#DIV/0!</v>
      </c>
      <c r="Y420" s="14">
        <v>0</v>
      </c>
      <c r="Z420" s="14">
        <v>0</v>
      </c>
      <c r="AA420" s="79">
        <f t="shared" si="1565"/>
        <v>0</v>
      </c>
      <c r="AB420" s="70" t="e">
        <f t="shared" si="1566"/>
        <v>#DIV/0!</v>
      </c>
      <c r="AC420" s="385"/>
      <c r="AD420" s="14">
        <v>0</v>
      </c>
      <c r="AE420" s="14">
        <v>0</v>
      </c>
      <c r="AF420" s="79">
        <f t="shared" si="1567"/>
        <v>0</v>
      </c>
      <c r="AG420" s="70" t="e">
        <f t="shared" si="1568"/>
        <v>#DIV/0!</v>
      </c>
      <c r="AH420" s="386"/>
      <c r="AI420" s="375"/>
    </row>
    <row r="421" spans="1:35" s="72" customFormat="1" ht="15.75" thickBot="1">
      <c r="A421" s="381" t="s">
        <v>68</v>
      </c>
      <c r="B421" s="377"/>
      <c r="C421" s="378"/>
      <c r="D421" s="78"/>
      <c r="E421" s="61">
        <f>SUM(E416:E420)</f>
        <v>0</v>
      </c>
      <c r="F421" s="61">
        <f t="shared" ref="F421" si="1569">SUM(F416:F420)</f>
        <v>0</v>
      </c>
      <c r="G421" s="61">
        <f t="shared" ref="G421" si="1570">SUM(G416:G420)</f>
        <v>0</v>
      </c>
      <c r="H421" s="62">
        <v>1</v>
      </c>
      <c r="I421" s="61">
        <f t="shared" ref="I421" si="1571">SUM(I416:I420)</f>
        <v>0</v>
      </c>
      <c r="J421" s="61">
        <f t="shared" ref="J421" si="1572">SUM(J416:J420)</f>
        <v>0</v>
      </c>
      <c r="K421" s="61">
        <f t="shared" ref="K421" si="1573">SUM(K416:K420)</f>
        <v>0</v>
      </c>
      <c r="L421" s="62">
        <v>1</v>
      </c>
      <c r="M421" s="61">
        <f>M416</f>
        <v>0</v>
      </c>
      <c r="N421" s="61">
        <f t="shared" ref="N421" si="1574">SUM(N416:N420)</f>
        <v>0</v>
      </c>
      <c r="O421" s="61">
        <f t="shared" ref="O421" si="1575">SUM(O416:O420)</f>
        <v>0</v>
      </c>
      <c r="P421" s="61">
        <f t="shared" ref="P421" si="1576">SUM(P416:P420)</f>
        <v>0</v>
      </c>
      <c r="Q421" s="62">
        <v>1</v>
      </c>
      <c r="R421" s="61">
        <f>R416</f>
        <v>0</v>
      </c>
      <c r="S421" s="64" t="e">
        <f>S416</f>
        <v>#DIV/0!</v>
      </c>
      <c r="T421" s="125"/>
      <c r="U421" s="61">
        <f t="shared" ref="U421" si="1577">SUM(U416:U420)</f>
        <v>0</v>
      </c>
      <c r="V421" s="61">
        <f t="shared" ref="V421" si="1578">SUM(V416:V420)</f>
        <v>0</v>
      </c>
      <c r="W421" s="61">
        <f t="shared" ref="W421" si="1579">SUM(W416:W420)</f>
        <v>0</v>
      </c>
      <c r="X421" s="62">
        <v>1</v>
      </c>
      <c r="Y421" s="61">
        <f>SUM(Y416:Y420)</f>
        <v>0</v>
      </c>
      <c r="Z421" s="61">
        <f>SUM(Z416:Z420)</f>
        <v>0</v>
      </c>
      <c r="AA421" s="61">
        <f>SUM(AA416:AA420)</f>
        <v>0</v>
      </c>
      <c r="AB421" s="62">
        <v>1</v>
      </c>
      <c r="AC421" s="61">
        <f>AC416</f>
        <v>0</v>
      </c>
      <c r="AD421" s="61">
        <f>SUM(AD416:AD420)</f>
        <v>0</v>
      </c>
      <c r="AE421" s="61">
        <f>SUM(AE416:AE420)</f>
        <v>0</v>
      </c>
      <c r="AF421" s="61">
        <f>SUM(AF416:AF420)</f>
        <v>0</v>
      </c>
      <c r="AG421" s="62">
        <v>1</v>
      </c>
      <c r="AH421" s="61">
        <f>AH416</f>
        <v>0</v>
      </c>
      <c r="AI421" s="64" t="e">
        <f>AI416</f>
        <v>#DIV/0!</v>
      </c>
    </row>
    <row r="422" spans="1:35">
      <c r="A422" s="382">
        <f>A416+1</f>
        <v>70</v>
      </c>
      <c r="B422" s="383"/>
      <c r="C422" s="384"/>
      <c r="D422" s="127" t="s">
        <v>61</v>
      </c>
      <c r="E422" s="80">
        <v>0</v>
      </c>
      <c r="F422" s="80"/>
      <c r="G422" s="79">
        <f>E422+F422</f>
        <v>0</v>
      </c>
      <c r="H422" s="70" t="e">
        <f>G422/$G$427</f>
        <v>#DIV/0!</v>
      </c>
      <c r="I422" s="80">
        <v>0</v>
      </c>
      <c r="J422" s="80">
        <v>0</v>
      </c>
      <c r="K422" s="79">
        <f>I422+J422</f>
        <v>0</v>
      </c>
      <c r="L422" s="70" t="e">
        <f>K422/$K$427</f>
        <v>#DIV/0!</v>
      </c>
      <c r="M422" s="385">
        <v>0</v>
      </c>
      <c r="N422" s="80">
        <v>0</v>
      </c>
      <c r="O422" s="80">
        <v>0</v>
      </c>
      <c r="P422" s="79">
        <f>N422+O422</f>
        <v>0</v>
      </c>
      <c r="Q422" s="70" t="e">
        <f>P422/$P$427</f>
        <v>#DIV/0!</v>
      </c>
      <c r="R422" s="386">
        <f>M427-P427</f>
        <v>0</v>
      </c>
      <c r="S422" s="375" t="e">
        <f>R422/M427</f>
        <v>#DIV/0!</v>
      </c>
      <c r="T422" s="11" t="s">
        <v>61</v>
      </c>
      <c r="U422" s="14">
        <v>0</v>
      </c>
      <c r="V422" s="14">
        <v>0</v>
      </c>
      <c r="W422" s="79">
        <f>U422+V422</f>
        <v>0</v>
      </c>
      <c r="X422" s="70" t="e">
        <f>W422/$W$427</f>
        <v>#DIV/0!</v>
      </c>
      <c r="Y422" s="14">
        <v>0</v>
      </c>
      <c r="Z422" s="14">
        <v>0</v>
      </c>
      <c r="AA422" s="79">
        <f>Y422+Z422</f>
        <v>0</v>
      </c>
      <c r="AB422" s="70" t="e">
        <f>AA422/$AA$427</f>
        <v>#DIV/0!</v>
      </c>
      <c r="AC422" s="385">
        <v>0</v>
      </c>
      <c r="AD422" s="14">
        <v>0</v>
      </c>
      <c r="AE422" s="14">
        <v>0</v>
      </c>
      <c r="AF422" s="79">
        <f>AD422+AE422</f>
        <v>0</v>
      </c>
      <c r="AG422" s="70" t="e">
        <f>AF422/$AF$427</f>
        <v>#DIV/0!</v>
      </c>
      <c r="AH422" s="386">
        <f>AC427-AF427</f>
        <v>0</v>
      </c>
      <c r="AI422" s="375" t="e">
        <f>AH422/AC427</f>
        <v>#DIV/0!</v>
      </c>
    </row>
    <row r="423" spans="1:35" ht="15" customHeight="1">
      <c r="A423" s="382"/>
      <c r="B423" s="383"/>
      <c r="C423" s="384"/>
      <c r="D423" s="127" t="s">
        <v>62</v>
      </c>
      <c r="E423" s="80">
        <v>0</v>
      </c>
      <c r="F423" s="80">
        <v>0</v>
      </c>
      <c r="G423" s="79">
        <f t="shared" ref="G423:G426" si="1580">E423+F423</f>
        <v>0</v>
      </c>
      <c r="H423" s="70" t="e">
        <f t="shared" ref="H423:H426" si="1581">G423/$G$427</f>
        <v>#DIV/0!</v>
      </c>
      <c r="I423" s="80">
        <v>0</v>
      </c>
      <c r="J423" s="80">
        <v>0</v>
      </c>
      <c r="K423" s="79">
        <f t="shared" ref="K423:K426" si="1582">I423+J423</f>
        <v>0</v>
      </c>
      <c r="L423" s="70" t="e">
        <f t="shared" ref="L423:L426" si="1583">K423/$K$427</f>
        <v>#DIV/0!</v>
      </c>
      <c r="M423" s="385"/>
      <c r="N423" s="80">
        <v>0</v>
      </c>
      <c r="O423" s="80">
        <v>0</v>
      </c>
      <c r="P423" s="79">
        <f t="shared" ref="P423:P426" si="1584">N423+O423</f>
        <v>0</v>
      </c>
      <c r="Q423" s="70" t="e">
        <f t="shared" ref="Q423:Q426" si="1585">P423/$P$427</f>
        <v>#DIV/0!</v>
      </c>
      <c r="R423" s="386"/>
      <c r="S423" s="375"/>
      <c r="T423" s="11" t="s">
        <v>62</v>
      </c>
      <c r="U423" s="14">
        <v>0</v>
      </c>
      <c r="V423" s="14">
        <v>0</v>
      </c>
      <c r="W423" s="79">
        <f t="shared" ref="W423:W426" si="1586">U423+V423</f>
        <v>0</v>
      </c>
      <c r="X423" s="70" t="e">
        <f t="shared" ref="X423:X426" si="1587">W423/$W$427</f>
        <v>#DIV/0!</v>
      </c>
      <c r="Y423" s="14">
        <v>0</v>
      </c>
      <c r="Z423" s="14">
        <v>0</v>
      </c>
      <c r="AA423" s="79">
        <f t="shared" ref="AA423:AA426" si="1588">Y423+Z423</f>
        <v>0</v>
      </c>
      <c r="AB423" s="70" t="e">
        <f t="shared" ref="AB423:AB426" si="1589">AA423/$AA$427</f>
        <v>#DIV/0!</v>
      </c>
      <c r="AC423" s="385"/>
      <c r="AD423" s="14">
        <v>0</v>
      </c>
      <c r="AE423" s="14">
        <v>0</v>
      </c>
      <c r="AF423" s="79">
        <f t="shared" ref="AF423:AF426" si="1590">AD423+AE423</f>
        <v>0</v>
      </c>
      <c r="AG423" s="70" t="e">
        <f t="shared" ref="AG423:AG426" si="1591">AF423/$AF$427</f>
        <v>#DIV/0!</v>
      </c>
      <c r="AH423" s="386"/>
      <c r="AI423" s="375"/>
    </row>
    <row r="424" spans="1:35" ht="15" customHeight="1">
      <c r="A424" s="382"/>
      <c r="B424" s="383"/>
      <c r="C424" s="384"/>
      <c r="D424" s="127" t="s">
        <v>63</v>
      </c>
      <c r="E424" s="80">
        <v>0</v>
      </c>
      <c r="F424" s="80">
        <v>0</v>
      </c>
      <c r="G424" s="79">
        <f t="shared" si="1580"/>
        <v>0</v>
      </c>
      <c r="H424" s="70" t="e">
        <f t="shared" si="1581"/>
        <v>#DIV/0!</v>
      </c>
      <c r="I424" s="80">
        <v>0</v>
      </c>
      <c r="J424" s="80">
        <v>0</v>
      </c>
      <c r="K424" s="79">
        <f t="shared" si="1582"/>
        <v>0</v>
      </c>
      <c r="L424" s="70" t="e">
        <f t="shared" si="1583"/>
        <v>#DIV/0!</v>
      </c>
      <c r="M424" s="385"/>
      <c r="N424" s="80">
        <v>0</v>
      </c>
      <c r="O424" s="80">
        <v>0</v>
      </c>
      <c r="P424" s="79">
        <f t="shared" si="1584"/>
        <v>0</v>
      </c>
      <c r="Q424" s="70" t="e">
        <f t="shared" si="1585"/>
        <v>#DIV/0!</v>
      </c>
      <c r="R424" s="386"/>
      <c r="S424" s="375"/>
      <c r="T424" s="11" t="s">
        <v>63</v>
      </c>
      <c r="U424" s="14">
        <v>0</v>
      </c>
      <c r="V424" s="14">
        <v>0</v>
      </c>
      <c r="W424" s="79">
        <f t="shared" si="1586"/>
        <v>0</v>
      </c>
      <c r="X424" s="70" t="e">
        <f t="shared" si="1587"/>
        <v>#DIV/0!</v>
      </c>
      <c r="Y424" s="14">
        <v>0</v>
      </c>
      <c r="Z424" s="14">
        <v>0</v>
      </c>
      <c r="AA424" s="79">
        <f t="shared" si="1588"/>
        <v>0</v>
      </c>
      <c r="AB424" s="70" t="e">
        <f t="shared" si="1589"/>
        <v>#DIV/0!</v>
      </c>
      <c r="AC424" s="385"/>
      <c r="AD424" s="14">
        <v>0</v>
      </c>
      <c r="AE424" s="14">
        <v>0</v>
      </c>
      <c r="AF424" s="79">
        <f t="shared" si="1590"/>
        <v>0</v>
      </c>
      <c r="AG424" s="70" t="e">
        <f t="shared" si="1591"/>
        <v>#DIV/0!</v>
      </c>
      <c r="AH424" s="386"/>
      <c r="AI424" s="375"/>
    </row>
    <row r="425" spans="1:35" ht="15" customHeight="1">
      <c r="A425" s="382"/>
      <c r="B425" s="383"/>
      <c r="C425" s="384"/>
      <c r="D425" s="127" t="s">
        <v>64</v>
      </c>
      <c r="E425" s="80">
        <v>0</v>
      </c>
      <c r="F425" s="80">
        <v>0</v>
      </c>
      <c r="G425" s="79">
        <f t="shared" si="1580"/>
        <v>0</v>
      </c>
      <c r="H425" s="70" t="e">
        <f t="shared" si="1581"/>
        <v>#DIV/0!</v>
      </c>
      <c r="I425" s="80">
        <v>0</v>
      </c>
      <c r="J425" s="80">
        <v>0</v>
      </c>
      <c r="K425" s="79">
        <f t="shared" si="1582"/>
        <v>0</v>
      </c>
      <c r="L425" s="70" t="e">
        <f t="shared" si="1583"/>
        <v>#DIV/0!</v>
      </c>
      <c r="M425" s="385"/>
      <c r="N425" s="80">
        <v>0</v>
      </c>
      <c r="O425" s="80">
        <v>0</v>
      </c>
      <c r="P425" s="79">
        <f t="shared" si="1584"/>
        <v>0</v>
      </c>
      <c r="Q425" s="70" t="e">
        <f t="shared" si="1585"/>
        <v>#DIV/0!</v>
      </c>
      <c r="R425" s="386"/>
      <c r="S425" s="375"/>
      <c r="T425" s="11" t="s">
        <v>64</v>
      </c>
      <c r="U425" s="14">
        <v>0</v>
      </c>
      <c r="V425" s="14">
        <v>0</v>
      </c>
      <c r="W425" s="79">
        <f t="shared" si="1586"/>
        <v>0</v>
      </c>
      <c r="X425" s="70" t="e">
        <f t="shared" si="1587"/>
        <v>#DIV/0!</v>
      </c>
      <c r="Y425" s="14">
        <v>0</v>
      </c>
      <c r="Z425" s="14">
        <v>0</v>
      </c>
      <c r="AA425" s="79">
        <f t="shared" si="1588"/>
        <v>0</v>
      </c>
      <c r="AB425" s="70" t="e">
        <f t="shared" si="1589"/>
        <v>#DIV/0!</v>
      </c>
      <c r="AC425" s="385"/>
      <c r="AD425" s="14">
        <v>0</v>
      </c>
      <c r="AE425" s="14">
        <v>0</v>
      </c>
      <c r="AF425" s="79">
        <f t="shared" si="1590"/>
        <v>0</v>
      </c>
      <c r="AG425" s="70" t="e">
        <f t="shared" si="1591"/>
        <v>#DIV/0!</v>
      </c>
      <c r="AH425" s="386"/>
      <c r="AI425" s="375"/>
    </row>
    <row r="426" spans="1:35" ht="15.75" thickBot="1">
      <c r="A426" s="382"/>
      <c r="B426" s="383"/>
      <c r="C426" s="384"/>
      <c r="D426" s="127" t="s">
        <v>65</v>
      </c>
      <c r="E426" s="80">
        <v>0</v>
      </c>
      <c r="F426" s="80">
        <v>0</v>
      </c>
      <c r="G426" s="79">
        <f t="shared" si="1580"/>
        <v>0</v>
      </c>
      <c r="H426" s="70" t="e">
        <f t="shared" si="1581"/>
        <v>#DIV/0!</v>
      </c>
      <c r="I426" s="80">
        <v>0</v>
      </c>
      <c r="J426" s="80">
        <v>0</v>
      </c>
      <c r="K426" s="79">
        <f t="shared" si="1582"/>
        <v>0</v>
      </c>
      <c r="L426" s="70" t="e">
        <f t="shared" si="1583"/>
        <v>#DIV/0!</v>
      </c>
      <c r="M426" s="385"/>
      <c r="N426" s="80">
        <v>0</v>
      </c>
      <c r="O426" s="80">
        <v>0</v>
      </c>
      <c r="P426" s="79">
        <f t="shared" si="1584"/>
        <v>0</v>
      </c>
      <c r="Q426" s="70" t="e">
        <f t="shared" si="1585"/>
        <v>#DIV/0!</v>
      </c>
      <c r="R426" s="386"/>
      <c r="S426" s="375"/>
      <c r="T426" s="11" t="s">
        <v>65</v>
      </c>
      <c r="U426" s="14">
        <v>0</v>
      </c>
      <c r="V426" s="14">
        <v>0</v>
      </c>
      <c r="W426" s="79">
        <f t="shared" si="1586"/>
        <v>0</v>
      </c>
      <c r="X426" s="70" t="e">
        <f t="shared" si="1587"/>
        <v>#DIV/0!</v>
      </c>
      <c r="Y426" s="14">
        <v>0</v>
      </c>
      <c r="Z426" s="14">
        <v>0</v>
      </c>
      <c r="AA426" s="79">
        <f t="shared" si="1588"/>
        <v>0</v>
      </c>
      <c r="AB426" s="70" t="e">
        <f t="shared" si="1589"/>
        <v>#DIV/0!</v>
      </c>
      <c r="AC426" s="385"/>
      <c r="AD426" s="14">
        <v>0</v>
      </c>
      <c r="AE426" s="14">
        <v>0</v>
      </c>
      <c r="AF426" s="79">
        <f t="shared" si="1590"/>
        <v>0</v>
      </c>
      <c r="AG426" s="70" t="e">
        <f t="shared" si="1591"/>
        <v>#DIV/0!</v>
      </c>
      <c r="AH426" s="386"/>
      <c r="AI426" s="375"/>
    </row>
    <row r="427" spans="1:35" s="72" customFormat="1" ht="15.75" thickBot="1">
      <c r="A427" s="381" t="s">
        <v>68</v>
      </c>
      <c r="B427" s="377"/>
      <c r="C427" s="378"/>
      <c r="D427" s="78"/>
      <c r="E427" s="61">
        <f>SUM(E422:E426)</f>
        <v>0</v>
      </c>
      <c r="F427" s="61">
        <f t="shared" ref="F427" si="1592">SUM(F422:F426)</f>
        <v>0</v>
      </c>
      <c r="G427" s="61">
        <f t="shared" ref="G427" si="1593">SUM(G422:G426)</f>
        <v>0</v>
      </c>
      <c r="H427" s="62">
        <v>1</v>
      </c>
      <c r="I427" s="61">
        <f t="shared" ref="I427" si="1594">SUM(I422:I426)</f>
        <v>0</v>
      </c>
      <c r="J427" s="61">
        <f t="shared" ref="J427" si="1595">SUM(J422:J426)</f>
        <v>0</v>
      </c>
      <c r="K427" s="61">
        <f t="shared" ref="K427" si="1596">SUM(K422:K426)</f>
        <v>0</v>
      </c>
      <c r="L427" s="62">
        <v>1</v>
      </c>
      <c r="M427" s="61">
        <f>M422</f>
        <v>0</v>
      </c>
      <c r="N427" s="61">
        <f t="shared" ref="N427" si="1597">SUM(N422:N426)</f>
        <v>0</v>
      </c>
      <c r="O427" s="61">
        <f t="shared" ref="O427" si="1598">SUM(O422:O426)</f>
        <v>0</v>
      </c>
      <c r="P427" s="61">
        <f t="shared" ref="P427" si="1599">SUM(P422:P426)</f>
        <v>0</v>
      </c>
      <c r="Q427" s="62">
        <v>1</v>
      </c>
      <c r="R427" s="61">
        <f>R422</f>
        <v>0</v>
      </c>
      <c r="S427" s="64" t="e">
        <f>S422</f>
        <v>#DIV/0!</v>
      </c>
      <c r="T427" s="125"/>
      <c r="U427" s="61">
        <f t="shared" ref="U427" si="1600">SUM(U422:U426)</f>
        <v>0</v>
      </c>
      <c r="V427" s="61">
        <f t="shared" ref="V427" si="1601">SUM(V422:V426)</f>
        <v>0</v>
      </c>
      <c r="W427" s="61">
        <f t="shared" ref="W427" si="1602">SUM(W422:W426)</f>
        <v>0</v>
      </c>
      <c r="X427" s="62">
        <v>1</v>
      </c>
      <c r="Y427" s="61">
        <f>SUM(Y422:Y426)</f>
        <v>0</v>
      </c>
      <c r="Z427" s="61">
        <f>SUM(Z422:Z426)</f>
        <v>0</v>
      </c>
      <c r="AA427" s="61">
        <f>SUM(AA422:AA426)</f>
        <v>0</v>
      </c>
      <c r="AB427" s="62">
        <v>1</v>
      </c>
      <c r="AC427" s="61">
        <f>AC422</f>
        <v>0</v>
      </c>
      <c r="AD427" s="61">
        <f>SUM(AD422:AD426)</f>
        <v>0</v>
      </c>
      <c r="AE427" s="61">
        <f>SUM(AE422:AE426)</f>
        <v>0</v>
      </c>
      <c r="AF427" s="61">
        <f>SUM(AF422:AF426)</f>
        <v>0</v>
      </c>
      <c r="AG427" s="62">
        <v>1</v>
      </c>
      <c r="AH427" s="61">
        <f>AH422</f>
        <v>0</v>
      </c>
      <c r="AI427" s="64" t="e">
        <f>AI422</f>
        <v>#DIV/0!</v>
      </c>
    </row>
    <row r="428" spans="1:35">
      <c r="A428" s="382">
        <f>A422+1</f>
        <v>71</v>
      </c>
      <c r="B428" s="383"/>
      <c r="C428" s="384"/>
      <c r="D428" s="126" t="s">
        <v>61</v>
      </c>
      <c r="E428" s="80">
        <v>0</v>
      </c>
      <c r="F428" s="80">
        <v>0</v>
      </c>
      <c r="G428" s="79">
        <f>E428+F428</f>
        <v>0</v>
      </c>
      <c r="H428" s="70" t="e">
        <f>G428/$G$433</f>
        <v>#DIV/0!</v>
      </c>
      <c r="I428" s="80">
        <v>0</v>
      </c>
      <c r="J428" s="80">
        <v>0</v>
      </c>
      <c r="K428" s="79">
        <f>I428+J428</f>
        <v>0</v>
      </c>
      <c r="L428" s="70" t="e">
        <f>K428/$K$433</f>
        <v>#DIV/0!</v>
      </c>
      <c r="M428" s="385">
        <v>0</v>
      </c>
      <c r="N428" s="80">
        <v>0</v>
      </c>
      <c r="O428" s="80">
        <v>0</v>
      </c>
      <c r="P428" s="79">
        <f>N428+O428</f>
        <v>0</v>
      </c>
      <c r="Q428" s="70" t="e">
        <f>P428/$P$433</f>
        <v>#DIV/0!</v>
      </c>
      <c r="R428" s="386">
        <f>M433-P433</f>
        <v>0</v>
      </c>
      <c r="S428" s="375" t="e">
        <f>R428/M433</f>
        <v>#DIV/0!</v>
      </c>
      <c r="T428" s="11" t="s">
        <v>61</v>
      </c>
      <c r="U428" s="14">
        <v>0</v>
      </c>
      <c r="V428" s="14">
        <v>0</v>
      </c>
      <c r="W428" s="79">
        <f>U428+V428</f>
        <v>0</v>
      </c>
      <c r="X428" s="70" t="e">
        <f>W428/$W$433</f>
        <v>#DIV/0!</v>
      </c>
      <c r="Y428" s="14">
        <v>0</v>
      </c>
      <c r="Z428" s="14">
        <v>0</v>
      </c>
      <c r="AA428" s="79">
        <f>Y428+Z428</f>
        <v>0</v>
      </c>
      <c r="AB428" s="70" t="e">
        <f>AA428/$AA$433</f>
        <v>#DIV/0!</v>
      </c>
      <c r="AC428" s="385">
        <v>0</v>
      </c>
      <c r="AD428" s="14">
        <v>0</v>
      </c>
      <c r="AE428" s="14">
        <v>0</v>
      </c>
      <c r="AF428" s="79">
        <f>AD428+AE428</f>
        <v>0</v>
      </c>
      <c r="AG428" s="70" t="e">
        <f>AF428/$AF$433</f>
        <v>#DIV/0!</v>
      </c>
      <c r="AH428" s="386">
        <f>AC433-AF433</f>
        <v>0</v>
      </c>
      <c r="AI428" s="375" t="e">
        <f>AH428/AC433</f>
        <v>#DIV/0!</v>
      </c>
    </row>
    <row r="429" spans="1:35" ht="15" customHeight="1">
      <c r="A429" s="382"/>
      <c r="B429" s="383"/>
      <c r="C429" s="384"/>
      <c r="D429" s="126" t="s">
        <v>62</v>
      </c>
      <c r="E429" s="80">
        <v>0</v>
      </c>
      <c r="F429" s="80">
        <v>0</v>
      </c>
      <c r="G429" s="79">
        <f t="shared" ref="G429:G432" si="1603">E429+F429</f>
        <v>0</v>
      </c>
      <c r="H429" s="70" t="e">
        <f t="shared" ref="H429:H432" si="1604">G429/$G$433</f>
        <v>#DIV/0!</v>
      </c>
      <c r="I429" s="80">
        <v>0</v>
      </c>
      <c r="J429" s="80">
        <v>0</v>
      </c>
      <c r="K429" s="79">
        <f t="shared" ref="K429:K432" si="1605">I429+J429</f>
        <v>0</v>
      </c>
      <c r="L429" s="70" t="e">
        <f t="shared" ref="L429:L432" si="1606">K429/$K$433</f>
        <v>#DIV/0!</v>
      </c>
      <c r="M429" s="385"/>
      <c r="N429" s="80">
        <v>0</v>
      </c>
      <c r="O429" s="80">
        <v>0</v>
      </c>
      <c r="P429" s="79">
        <f t="shared" ref="P429:P432" si="1607">N429+O429</f>
        <v>0</v>
      </c>
      <c r="Q429" s="70" t="e">
        <f t="shared" ref="Q429:Q432" si="1608">P429/$P$433</f>
        <v>#DIV/0!</v>
      </c>
      <c r="R429" s="386"/>
      <c r="S429" s="375"/>
      <c r="T429" s="11" t="s">
        <v>62</v>
      </c>
      <c r="U429" s="14">
        <v>0</v>
      </c>
      <c r="V429" s="14">
        <v>0</v>
      </c>
      <c r="W429" s="79">
        <f t="shared" ref="W429:W432" si="1609">U429+V429</f>
        <v>0</v>
      </c>
      <c r="X429" s="70" t="e">
        <f t="shared" ref="X429:X432" si="1610">W429/$W$433</f>
        <v>#DIV/0!</v>
      </c>
      <c r="Y429" s="14">
        <v>0</v>
      </c>
      <c r="Z429" s="14">
        <v>0</v>
      </c>
      <c r="AA429" s="79">
        <f t="shared" ref="AA429:AA432" si="1611">Y429+Z429</f>
        <v>0</v>
      </c>
      <c r="AB429" s="70" t="e">
        <f t="shared" ref="AB429:AB432" si="1612">AA429/$AA$433</f>
        <v>#DIV/0!</v>
      </c>
      <c r="AC429" s="385"/>
      <c r="AD429" s="14">
        <v>0</v>
      </c>
      <c r="AE429" s="14">
        <v>0</v>
      </c>
      <c r="AF429" s="79">
        <f t="shared" ref="AF429:AF432" si="1613">AD429+AE429</f>
        <v>0</v>
      </c>
      <c r="AG429" s="70" t="e">
        <f t="shared" ref="AG429:AG432" si="1614">AF429/$AF$433</f>
        <v>#DIV/0!</v>
      </c>
      <c r="AH429" s="386"/>
      <c r="AI429" s="375"/>
    </row>
    <row r="430" spans="1:35" ht="15" customHeight="1">
      <c r="A430" s="382"/>
      <c r="B430" s="383"/>
      <c r="C430" s="384"/>
      <c r="D430" s="126" t="s">
        <v>63</v>
      </c>
      <c r="E430" s="80">
        <v>0</v>
      </c>
      <c r="F430" s="80">
        <v>0</v>
      </c>
      <c r="G430" s="79">
        <f t="shared" si="1603"/>
        <v>0</v>
      </c>
      <c r="H430" s="70" t="e">
        <f t="shared" si="1604"/>
        <v>#DIV/0!</v>
      </c>
      <c r="I430" s="80">
        <v>0</v>
      </c>
      <c r="J430" s="80">
        <v>0</v>
      </c>
      <c r="K430" s="79">
        <f t="shared" si="1605"/>
        <v>0</v>
      </c>
      <c r="L430" s="70" t="e">
        <f t="shared" si="1606"/>
        <v>#DIV/0!</v>
      </c>
      <c r="M430" s="385"/>
      <c r="N430" s="80">
        <v>0</v>
      </c>
      <c r="O430" s="80">
        <v>0</v>
      </c>
      <c r="P430" s="79">
        <f t="shared" si="1607"/>
        <v>0</v>
      </c>
      <c r="Q430" s="70" t="e">
        <f t="shared" si="1608"/>
        <v>#DIV/0!</v>
      </c>
      <c r="R430" s="386"/>
      <c r="S430" s="375"/>
      <c r="T430" s="11" t="s">
        <v>63</v>
      </c>
      <c r="U430" s="14">
        <v>0</v>
      </c>
      <c r="V430" s="14">
        <v>0</v>
      </c>
      <c r="W430" s="79">
        <f t="shared" si="1609"/>
        <v>0</v>
      </c>
      <c r="X430" s="70" t="e">
        <f t="shared" si="1610"/>
        <v>#DIV/0!</v>
      </c>
      <c r="Y430" s="14">
        <v>0</v>
      </c>
      <c r="Z430" s="14">
        <v>0</v>
      </c>
      <c r="AA430" s="79">
        <f t="shared" si="1611"/>
        <v>0</v>
      </c>
      <c r="AB430" s="70" t="e">
        <f t="shared" si="1612"/>
        <v>#DIV/0!</v>
      </c>
      <c r="AC430" s="385"/>
      <c r="AD430" s="14">
        <v>0</v>
      </c>
      <c r="AE430" s="14">
        <v>0</v>
      </c>
      <c r="AF430" s="79">
        <f t="shared" si="1613"/>
        <v>0</v>
      </c>
      <c r="AG430" s="70" t="e">
        <f t="shared" si="1614"/>
        <v>#DIV/0!</v>
      </c>
      <c r="AH430" s="386"/>
      <c r="AI430" s="375"/>
    </row>
    <row r="431" spans="1:35" ht="15" customHeight="1">
      <c r="A431" s="382"/>
      <c r="B431" s="383"/>
      <c r="C431" s="384"/>
      <c r="D431" s="126" t="s">
        <v>64</v>
      </c>
      <c r="E431" s="80">
        <v>0</v>
      </c>
      <c r="F431" s="80">
        <v>0</v>
      </c>
      <c r="G431" s="79">
        <f t="shared" si="1603"/>
        <v>0</v>
      </c>
      <c r="H431" s="70" t="e">
        <f t="shared" si="1604"/>
        <v>#DIV/0!</v>
      </c>
      <c r="I431" s="80">
        <v>0</v>
      </c>
      <c r="J431" s="80">
        <v>0</v>
      </c>
      <c r="K431" s="79">
        <f t="shared" si="1605"/>
        <v>0</v>
      </c>
      <c r="L431" s="70" t="e">
        <f t="shared" si="1606"/>
        <v>#DIV/0!</v>
      </c>
      <c r="M431" s="385"/>
      <c r="N431" s="80">
        <v>0</v>
      </c>
      <c r="O431" s="80">
        <v>0</v>
      </c>
      <c r="P431" s="79">
        <f t="shared" si="1607"/>
        <v>0</v>
      </c>
      <c r="Q431" s="70" t="e">
        <f t="shared" si="1608"/>
        <v>#DIV/0!</v>
      </c>
      <c r="R431" s="386"/>
      <c r="S431" s="375"/>
      <c r="T431" s="11" t="s">
        <v>64</v>
      </c>
      <c r="U431" s="14">
        <v>0</v>
      </c>
      <c r="V431" s="14">
        <v>0</v>
      </c>
      <c r="W431" s="79">
        <f t="shared" si="1609"/>
        <v>0</v>
      </c>
      <c r="X431" s="70" t="e">
        <f t="shared" si="1610"/>
        <v>#DIV/0!</v>
      </c>
      <c r="Y431" s="14">
        <v>0</v>
      </c>
      <c r="Z431" s="14">
        <v>0</v>
      </c>
      <c r="AA431" s="79">
        <f t="shared" si="1611"/>
        <v>0</v>
      </c>
      <c r="AB431" s="70" t="e">
        <f t="shared" si="1612"/>
        <v>#DIV/0!</v>
      </c>
      <c r="AC431" s="385"/>
      <c r="AD431" s="14">
        <v>0</v>
      </c>
      <c r="AE431" s="14">
        <v>0</v>
      </c>
      <c r="AF431" s="79">
        <f t="shared" si="1613"/>
        <v>0</v>
      </c>
      <c r="AG431" s="70" t="e">
        <f t="shared" si="1614"/>
        <v>#DIV/0!</v>
      </c>
      <c r="AH431" s="386"/>
      <c r="AI431" s="375"/>
    </row>
    <row r="432" spans="1:35" ht="15.75" thickBot="1">
      <c r="A432" s="382"/>
      <c r="B432" s="383"/>
      <c r="C432" s="384"/>
      <c r="D432" s="126" t="s">
        <v>65</v>
      </c>
      <c r="E432" s="80">
        <v>0</v>
      </c>
      <c r="F432" s="80">
        <v>0</v>
      </c>
      <c r="G432" s="79">
        <f t="shared" si="1603"/>
        <v>0</v>
      </c>
      <c r="H432" s="70" t="e">
        <f t="shared" si="1604"/>
        <v>#DIV/0!</v>
      </c>
      <c r="I432" s="80">
        <v>0</v>
      </c>
      <c r="J432" s="80">
        <v>0</v>
      </c>
      <c r="K432" s="79">
        <f t="shared" si="1605"/>
        <v>0</v>
      </c>
      <c r="L432" s="70" t="e">
        <f t="shared" si="1606"/>
        <v>#DIV/0!</v>
      </c>
      <c r="M432" s="385"/>
      <c r="N432" s="80">
        <v>0</v>
      </c>
      <c r="O432" s="80">
        <v>0</v>
      </c>
      <c r="P432" s="79">
        <f t="shared" si="1607"/>
        <v>0</v>
      </c>
      <c r="Q432" s="70" t="e">
        <f t="shared" si="1608"/>
        <v>#DIV/0!</v>
      </c>
      <c r="R432" s="386"/>
      <c r="S432" s="375"/>
      <c r="T432" s="11" t="s">
        <v>65</v>
      </c>
      <c r="U432" s="14">
        <v>0</v>
      </c>
      <c r="V432" s="14">
        <v>0</v>
      </c>
      <c r="W432" s="79">
        <f t="shared" si="1609"/>
        <v>0</v>
      </c>
      <c r="X432" s="70" t="e">
        <f t="shared" si="1610"/>
        <v>#DIV/0!</v>
      </c>
      <c r="Y432" s="14">
        <v>0</v>
      </c>
      <c r="Z432" s="14">
        <v>0</v>
      </c>
      <c r="AA432" s="79">
        <f t="shared" si="1611"/>
        <v>0</v>
      </c>
      <c r="AB432" s="70" t="e">
        <f t="shared" si="1612"/>
        <v>#DIV/0!</v>
      </c>
      <c r="AC432" s="385"/>
      <c r="AD432" s="14">
        <v>0</v>
      </c>
      <c r="AE432" s="14">
        <v>0</v>
      </c>
      <c r="AF432" s="79">
        <f t="shared" si="1613"/>
        <v>0</v>
      </c>
      <c r="AG432" s="70" t="e">
        <f t="shared" si="1614"/>
        <v>#DIV/0!</v>
      </c>
      <c r="AH432" s="386"/>
      <c r="AI432" s="375"/>
    </row>
    <row r="433" spans="1:35" s="72" customFormat="1" ht="15.75" thickBot="1">
      <c r="A433" s="381" t="s">
        <v>68</v>
      </c>
      <c r="B433" s="377"/>
      <c r="C433" s="378"/>
      <c r="D433" s="78"/>
      <c r="E433" s="61">
        <f>SUM(E428:E432)</f>
        <v>0</v>
      </c>
      <c r="F433" s="61">
        <f t="shared" ref="F433" si="1615">SUM(F428:F432)</f>
        <v>0</v>
      </c>
      <c r="G433" s="61">
        <f t="shared" ref="G433" si="1616">SUM(G428:G432)</f>
        <v>0</v>
      </c>
      <c r="H433" s="62">
        <v>1</v>
      </c>
      <c r="I433" s="61">
        <f t="shared" ref="I433" si="1617">SUM(I428:I432)</f>
        <v>0</v>
      </c>
      <c r="J433" s="61">
        <f t="shared" ref="J433" si="1618">SUM(J428:J432)</f>
        <v>0</v>
      </c>
      <c r="K433" s="61">
        <f t="shared" ref="K433" si="1619">SUM(K428:K432)</f>
        <v>0</v>
      </c>
      <c r="L433" s="62">
        <v>1</v>
      </c>
      <c r="M433" s="61">
        <f>M428</f>
        <v>0</v>
      </c>
      <c r="N433" s="61">
        <f t="shared" ref="N433" si="1620">SUM(N428:N432)</f>
        <v>0</v>
      </c>
      <c r="O433" s="61">
        <f t="shared" ref="O433" si="1621">SUM(O428:O432)</f>
        <v>0</v>
      </c>
      <c r="P433" s="61">
        <f t="shared" ref="P433" si="1622">SUM(P428:P432)</f>
        <v>0</v>
      </c>
      <c r="Q433" s="62">
        <v>1</v>
      </c>
      <c r="R433" s="61">
        <f>R428</f>
        <v>0</v>
      </c>
      <c r="S433" s="64" t="e">
        <f>S428</f>
        <v>#DIV/0!</v>
      </c>
      <c r="T433" s="125"/>
      <c r="U433" s="61">
        <f t="shared" ref="U433" si="1623">SUM(U428:U432)</f>
        <v>0</v>
      </c>
      <c r="V433" s="61">
        <f t="shared" ref="V433" si="1624">SUM(V428:V432)</f>
        <v>0</v>
      </c>
      <c r="W433" s="61">
        <f t="shared" ref="W433" si="1625">SUM(W428:W432)</f>
        <v>0</v>
      </c>
      <c r="X433" s="62">
        <v>1</v>
      </c>
      <c r="Y433" s="61">
        <f>SUM(Y428:Y432)</f>
        <v>0</v>
      </c>
      <c r="Z433" s="61">
        <f>SUM(Z428:Z432)</f>
        <v>0</v>
      </c>
      <c r="AA433" s="61">
        <f>SUM(AA428:AA432)</f>
        <v>0</v>
      </c>
      <c r="AB433" s="62">
        <v>1</v>
      </c>
      <c r="AC433" s="61">
        <f>AC428</f>
        <v>0</v>
      </c>
      <c r="AD433" s="61">
        <f>SUM(AD428:AD432)</f>
        <v>0</v>
      </c>
      <c r="AE433" s="61">
        <f>SUM(AE428:AE432)</f>
        <v>0</v>
      </c>
      <c r="AF433" s="61">
        <f>SUM(AF428:AF432)</f>
        <v>0</v>
      </c>
      <c r="AG433" s="62">
        <v>1</v>
      </c>
      <c r="AH433" s="61">
        <f>AH428</f>
        <v>0</v>
      </c>
      <c r="AI433" s="64" t="e">
        <f>AI428</f>
        <v>#DIV/0!</v>
      </c>
    </row>
    <row r="434" spans="1:35">
      <c r="A434" s="382">
        <f>A428+1</f>
        <v>72</v>
      </c>
      <c r="B434" s="383"/>
      <c r="C434" s="384"/>
      <c r="D434" s="126" t="s">
        <v>61</v>
      </c>
      <c r="E434" s="80">
        <v>0</v>
      </c>
      <c r="F434" s="80">
        <v>0</v>
      </c>
      <c r="G434" s="79">
        <f>E434+F434</f>
        <v>0</v>
      </c>
      <c r="H434" s="70" t="e">
        <f>G434/$G$439</f>
        <v>#DIV/0!</v>
      </c>
      <c r="I434" s="80">
        <v>0</v>
      </c>
      <c r="J434" s="80">
        <v>0</v>
      </c>
      <c r="K434" s="79">
        <f>I434+J434</f>
        <v>0</v>
      </c>
      <c r="L434" s="70" t="e">
        <f>K434/$K$439</f>
        <v>#DIV/0!</v>
      </c>
      <c r="M434" s="385">
        <v>0</v>
      </c>
      <c r="N434" s="80">
        <v>0</v>
      </c>
      <c r="O434" s="80">
        <v>0</v>
      </c>
      <c r="P434" s="79">
        <f>N434+O434</f>
        <v>0</v>
      </c>
      <c r="Q434" s="70" t="e">
        <f>P434/$P$439</f>
        <v>#DIV/0!</v>
      </c>
      <c r="R434" s="386">
        <f>M439-P439</f>
        <v>0</v>
      </c>
      <c r="S434" s="375" t="e">
        <f>R434/M439</f>
        <v>#DIV/0!</v>
      </c>
      <c r="T434" s="11" t="s">
        <v>61</v>
      </c>
      <c r="U434" s="14">
        <v>0</v>
      </c>
      <c r="V434" s="14">
        <v>0</v>
      </c>
      <c r="W434" s="79">
        <f>U434+V434</f>
        <v>0</v>
      </c>
      <c r="X434" s="70" t="e">
        <f>W434/$W$439</f>
        <v>#DIV/0!</v>
      </c>
      <c r="Y434" s="14">
        <v>0</v>
      </c>
      <c r="Z434" s="14">
        <v>0</v>
      </c>
      <c r="AA434" s="79">
        <f>Y434+Z434</f>
        <v>0</v>
      </c>
      <c r="AB434" s="70" t="e">
        <f>AA434/$AA$439</f>
        <v>#DIV/0!</v>
      </c>
      <c r="AC434" s="385">
        <v>0</v>
      </c>
      <c r="AD434" s="14">
        <v>0</v>
      </c>
      <c r="AE434" s="14">
        <v>0</v>
      </c>
      <c r="AF434" s="79">
        <f>AD434+AE434</f>
        <v>0</v>
      </c>
      <c r="AG434" s="70" t="e">
        <f>AF434/$AF$439</f>
        <v>#DIV/0!</v>
      </c>
      <c r="AH434" s="386">
        <f>AC439-AF439</f>
        <v>0</v>
      </c>
      <c r="AI434" s="375" t="e">
        <f>AH434/AC439</f>
        <v>#DIV/0!</v>
      </c>
    </row>
    <row r="435" spans="1:35" ht="15" customHeight="1">
      <c r="A435" s="382"/>
      <c r="B435" s="383"/>
      <c r="C435" s="384"/>
      <c r="D435" s="126" t="s">
        <v>62</v>
      </c>
      <c r="E435" s="80">
        <v>0</v>
      </c>
      <c r="F435" s="80">
        <v>0</v>
      </c>
      <c r="G435" s="79">
        <f t="shared" ref="G435:G438" si="1626">E435+F435</f>
        <v>0</v>
      </c>
      <c r="H435" s="70" t="e">
        <f t="shared" ref="H435:H438" si="1627">G435/$G$439</f>
        <v>#DIV/0!</v>
      </c>
      <c r="I435" s="80">
        <v>0</v>
      </c>
      <c r="J435" s="80">
        <v>0</v>
      </c>
      <c r="K435" s="79">
        <f t="shared" ref="K435:K438" si="1628">I435+J435</f>
        <v>0</v>
      </c>
      <c r="L435" s="70" t="e">
        <f t="shared" ref="L435:L438" si="1629">K435/$K$439</f>
        <v>#DIV/0!</v>
      </c>
      <c r="M435" s="385"/>
      <c r="N435" s="80">
        <v>0</v>
      </c>
      <c r="O435" s="80">
        <v>0</v>
      </c>
      <c r="P435" s="79">
        <f t="shared" ref="P435:P438" si="1630">N435+O435</f>
        <v>0</v>
      </c>
      <c r="Q435" s="70" t="e">
        <f t="shared" ref="Q435:Q438" si="1631">P435/$P$439</f>
        <v>#DIV/0!</v>
      </c>
      <c r="R435" s="386"/>
      <c r="S435" s="375"/>
      <c r="T435" s="11" t="s">
        <v>62</v>
      </c>
      <c r="U435" s="14">
        <v>0</v>
      </c>
      <c r="V435" s="14">
        <v>0</v>
      </c>
      <c r="W435" s="79">
        <f t="shared" ref="W435:W438" si="1632">U435+V435</f>
        <v>0</v>
      </c>
      <c r="X435" s="70" t="e">
        <f t="shared" ref="X435:X438" si="1633">W435/$W$439</f>
        <v>#DIV/0!</v>
      </c>
      <c r="Y435" s="14">
        <v>0</v>
      </c>
      <c r="Z435" s="14">
        <v>0</v>
      </c>
      <c r="AA435" s="79">
        <f t="shared" ref="AA435:AA438" si="1634">Y435+Z435</f>
        <v>0</v>
      </c>
      <c r="AB435" s="70" t="e">
        <f t="shared" ref="AB435:AB438" si="1635">AA435/$AA$439</f>
        <v>#DIV/0!</v>
      </c>
      <c r="AC435" s="385"/>
      <c r="AD435" s="14">
        <v>0</v>
      </c>
      <c r="AE435" s="14">
        <v>0</v>
      </c>
      <c r="AF435" s="79">
        <f t="shared" ref="AF435:AF438" si="1636">AD435+AE435</f>
        <v>0</v>
      </c>
      <c r="AG435" s="70" t="e">
        <f t="shared" ref="AG435:AG438" si="1637">AF435/$AF$439</f>
        <v>#DIV/0!</v>
      </c>
      <c r="AH435" s="386"/>
      <c r="AI435" s="375"/>
    </row>
    <row r="436" spans="1:35" ht="15" customHeight="1">
      <c r="A436" s="382"/>
      <c r="B436" s="383"/>
      <c r="C436" s="384"/>
      <c r="D436" s="126" t="s">
        <v>63</v>
      </c>
      <c r="E436" s="80">
        <v>0</v>
      </c>
      <c r="F436" s="80">
        <v>0</v>
      </c>
      <c r="G436" s="79">
        <f t="shared" si="1626"/>
        <v>0</v>
      </c>
      <c r="H436" s="70" t="e">
        <f t="shared" si="1627"/>
        <v>#DIV/0!</v>
      </c>
      <c r="I436" s="80">
        <v>0</v>
      </c>
      <c r="J436" s="80">
        <v>0</v>
      </c>
      <c r="K436" s="79">
        <f t="shared" si="1628"/>
        <v>0</v>
      </c>
      <c r="L436" s="70" t="e">
        <f t="shared" si="1629"/>
        <v>#DIV/0!</v>
      </c>
      <c r="M436" s="385"/>
      <c r="N436" s="80">
        <v>0</v>
      </c>
      <c r="O436" s="80">
        <v>0</v>
      </c>
      <c r="P436" s="79">
        <f t="shared" si="1630"/>
        <v>0</v>
      </c>
      <c r="Q436" s="70" t="e">
        <f t="shared" si="1631"/>
        <v>#DIV/0!</v>
      </c>
      <c r="R436" s="386"/>
      <c r="S436" s="375"/>
      <c r="T436" s="11" t="s">
        <v>63</v>
      </c>
      <c r="U436" s="14">
        <v>0</v>
      </c>
      <c r="V436" s="14">
        <v>0</v>
      </c>
      <c r="W436" s="79">
        <f t="shared" si="1632"/>
        <v>0</v>
      </c>
      <c r="X436" s="70" t="e">
        <f t="shared" si="1633"/>
        <v>#DIV/0!</v>
      </c>
      <c r="Y436" s="14">
        <v>0</v>
      </c>
      <c r="Z436" s="14">
        <v>0</v>
      </c>
      <c r="AA436" s="79">
        <f t="shared" si="1634"/>
        <v>0</v>
      </c>
      <c r="AB436" s="70" t="e">
        <f t="shared" si="1635"/>
        <v>#DIV/0!</v>
      </c>
      <c r="AC436" s="385"/>
      <c r="AD436" s="14">
        <v>0</v>
      </c>
      <c r="AE436" s="14">
        <v>0</v>
      </c>
      <c r="AF436" s="79">
        <f t="shared" si="1636"/>
        <v>0</v>
      </c>
      <c r="AG436" s="70" t="e">
        <f t="shared" si="1637"/>
        <v>#DIV/0!</v>
      </c>
      <c r="AH436" s="386"/>
      <c r="AI436" s="375"/>
    </row>
    <row r="437" spans="1:35" ht="15" customHeight="1">
      <c r="A437" s="382"/>
      <c r="B437" s="383"/>
      <c r="C437" s="384"/>
      <c r="D437" s="126" t="s">
        <v>64</v>
      </c>
      <c r="E437" s="80">
        <v>0</v>
      </c>
      <c r="F437" s="80">
        <v>0</v>
      </c>
      <c r="G437" s="79">
        <f t="shared" si="1626"/>
        <v>0</v>
      </c>
      <c r="H437" s="70" t="e">
        <f t="shared" si="1627"/>
        <v>#DIV/0!</v>
      </c>
      <c r="I437" s="80">
        <v>0</v>
      </c>
      <c r="J437" s="80">
        <v>0</v>
      </c>
      <c r="K437" s="79">
        <f t="shared" si="1628"/>
        <v>0</v>
      </c>
      <c r="L437" s="70" t="e">
        <f t="shared" si="1629"/>
        <v>#DIV/0!</v>
      </c>
      <c r="M437" s="385"/>
      <c r="N437" s="80">
        <v>0</v>
      </c>
      <c r="O437" s="80">
        <v>0</v>
      </c>
      <c r="P437" s="79">
        <f t="shared" si="1630"/>
        <v>0</v>
      </c>
      <c r="Q437" s="70" t="e">
        <f t="shared" si="1631"/>
        <v>#DIV/0!</v>
      </c>
      <c r="R437" s="386"/>
      <c r="S437" s="375"/>
      <c r="T437" s="11" t="s">
        <v>64</v>
      </c>
      <c r="U437" s="14">
        <v>0</v>
      </c>
      <c r="V437" s="14">
        <v>0</v>
      </c>
      <c r="W437" s="79">
        <f t="shared" si="1632"/>
        <v>0</v>
      </c>
      <c r="X437" s="70" t="e">
        <f t="shared" si="1633"/>
        <v>#DIV/0!</v>
      </c>
      <c r="Y437" s="14">
        <v>0</v>
      </c>
      <c r="Z437" s="14">
        <v>0</v>
      </c>
      <c r="AA437" s="79">
        <f t="shared" si="1634"/>
        <v>0</v>
      </c>
      <c r="AB437" s="70" t="e">
        <f t="shared" si="1635"/>
        <v>#DIV/0!</v>
      </c>
      <c r="AC437" s="385"/>
      <c r="AD437" s="14">
        <v>0</v>
      </c>
      <c r="AE437" s="14">
        <v>0</v>
      </c>
      <c r="AF437" s="79">
        <f t="shared" si="1636"/>
        <v>0</v>
      </c>
      <c r="AG437" s="70" t="e">
        <f t="shared" si="1637"/>
        <v>#DIV/0!</v>
      </c>
      <c r="AH437" s="386"/>
      <c r="AI437" s="375"/>
    </row>
    <row r="438" spans="1:35" ht="15.75" thickBot="1">
      <c r="A438" s="382"/>
      <c r="B438" s="383"/>
      <c r="C438" s="384"/>
      <c r="D438" s="126" t="s">
        <v>65</v>
      </c>
      <c r="E438" s="80">
        <v>0</v>
      </c>
      <c r="F438" s="80">
        <v>0</v>
      </c>
      <c r="G438" s="79">
        <f t="shared" si="1626"/>
        <v>0</v>
      </c>
      <c r="H438" s="70" t="e">
        <f t="shared" si="1627"/>
        <v>#DIV/0!</v>
      </c>
      <c r="I438" s="80">
        <v>0</v>
      </c>
      <c r="J438" s="80">
        <v>0</v>
      </c>
      <c r="K438" s="79">
        <f t="shared" si="1628"/>
        <v>0</v>
      </c>
      <c r="L438" s="70" t="e">
        <f t="shared" si="1629"/>
        <v>#DIV/0!</v>
      </c>
      <c r="M438" s="385"/>
      <c r="N438" s="80">
        <v>0</v>
      </c>
      <c r="O438" s="80">
        <v>0</v>
      </c>
      <c r="P438" s="79">
        <f t="shared" si="1630"/>
        <v>0</v>
      </c>
      <c r="Q438" s="70" t="e">
        <f t="shared" si="1631"/>
        <v>#DIV/0!</v>
      </c>
      <c r="R438" s="386"/>
      <c r="S438" s="375"/>
      <c r="T438" s="11" t="s">
        <v>65</v>
      </c>
      <c r="U438" s="14">
        <v>0</v>
      </c>
      <c r="V438" s="14">
        <v>0</v>
      </c>
      <c r="W438" s="79">
        <f t="shared" si="1632"/>
        <v>0</v>
      </c>
      <c r="X438" s="70" t="e">
        <f t="shared" si="1633"/>
        <v>#DIV/0!</v>
      </c>
      <c r="Y438" s="14">
        <v>0</v>
      </c>
      <c r="Z438" s="14">
        <v>0</v>
      </c>
      <c r="AA438" s="79">
        <f t="shared" si="1634"/>
        <v>0</v>
      </c>
      <c r="AB438" s="70" t="e">
        <f t="shared" si="1635"/>
        <v>#DIV/0!</v>
      </c>
      <c r="AC438" s="385"/>
      <c r="AD438" s="14">
        <v>0</v>
      </c>
      <c r="AE438" s="14">
        <v>0</v>
      </c>
      <c r="AF438" s="79">
        <f t="shared" si="1636"/>
        <v>0</v>
      </c>
      <c r="AG438" s="70" t="e">
        <f t="shared" si="1637"/>
        <v>#DIV/0!</v>
      </c>
      <c r="AH438" s="386"/>
      <c r="AI438" s="375"/>
    </row>
    <row r="439" spans="1:35" s="72" customFormat="1" ht="15.75" thickBot="1">
      <c r="A439" s="381" t="s">
        <v>68</v>
      </c>
      <c r="B439" s="377"/>
      <c r="C439" s="378"/>
      <c r="D439" s="78"/>
      <c r="E439" s="61">
        <f>SUM(E434:E438)</f>
        <v>0</v>
      </c>
      <c r="F439" s="61">
        <f t="shared" ref="F439" si="1638">SUM(F434:F438)</f>
        <v>0</v>
      </c>
      <c r="G439" s="61">
        <f t="shared" ref="G439" si="1639">SUM(G434:G438)</f>
        <v>0</v>
      </c>
      <c r="H439" s="62">
        <v>1</v>
      </c>
      <c r="I439" s="61">
        <f t="shared" ref="I439" si="1640">SUM(I434:I438)</f>
        <v>0</v>
      </c>
      <c r="J439" s="61">
        <f t="shared" ref="J439" si="1641">SUM(J434:J438)</f>
        <v>0</v>
      </c>
      <c r="K439" s="61">
        <f t="shared" ref="K439" si="1642">SUM(K434:K438)</f>
        <v>0</v>
      </c>
      <c r="L439" s="62">
        <v>1</v>
      </c>
      <c r="M439" s="61">
        <f>M434</f>
        <v>0</v>
      </c>
      <c r="N439" s="61">
        <f t="shared" ref="N439" si="1643">SUM(N434:N438)</f>
        <v>0</v>
      </c>
      <c r="O439" s="61">
        <f t="shared" ref="O439" si="1644">SUM(O434:O438)</f>
        <v>0</v>
      </c>
      <c r="P439" s="61">
        <f t="shared" ref="P439" si="1645">SUM(P434:P438)</f>
        <v>0</v>
      </c>
      <c r="Q439" s="62">
        <v>1</v>
      </c>
      <c r="R439" s="61">
        <f>R434</f>
        <v>0</v>
      </c>
      <c r="S439" s="64" t="e">
        <f>S434</f>
        <v>#DIV/0!</v>
      </c>
      <c r="T439" s="125"/>
      <c r="U439" s="61">
        <f t="shared" ref="U439" si="1646">SUM(U434:U438)</f>
        <v>0</v>
      </c>
      <c r="V439" s="61">
        <f t="shared" ref="V439" si="1647">SUM(V434:V438)</f>
        <v>0</v>
      </c>
      <c r="W439" s="61">
        <f t="shared" ref="W439" si="1648">SUM(W434:W438)</f>
        <v>0</v>
      </c>
      <c r="X439" s="62">
        <v>1</v>
      </c>
      <c r="Y439" s="61">
        <f>SUM(Y434:Y438)</f>
        <v>0</v>
      </c>
      <c r="Z439" s="61">
        <f>SUM(Z434:Z438)</f>
        <v>0</v>
      </c>
      <c r="AA439" s="61">
        <f>SUM(AA434:AA438)</f>
        <v>0</v>
      </c>
      <c r="AB439" s="62">
        <v>1</v>
      </c>
      <c r="AC439" s="61">
        <f>AC434</f>
        <v>0</v>
      </c>
      <c r="AD439" s="61">
        <f>SUM(AD434:AD438)</f>
        <v>0</v>
      </c>
      <c r="AE439" s="61">
        <f>SUM(AE434:AE438)</f>
        <v>0</v>
      </c>
      <c r="AF439" s="61">
        <f>SUM(AF434:AF438)</f>
        <v>0</v>
      </c>
      <c r="AG439" s="62">
        <v>1</v>
      </c>
      <c r="AH439" s="61">
        <f>AH434</f>
        <v>0</v>
      </c>
      <c r="AI439" s="64" t="e">
        <f>AI434</f>
        <v>#DIV/0!</v>
      </c>
    </row>
    <row r="440" spans="1:35">
      <c r="A440" s="382">
        <f>A434+1</f>
        <v>73</v>
      </c>
      <c r="B440" s="383"/>
      <c r="C440" s="384"/>
      <c r="D440" s="126" t="s">
        <v>61</v>
      </c>
      <c r="E440" s="80">
        <v>0</v>
      </c>
      <c r="F440" s="80">
        <v>0</v>
      </c>
      <c r="G440" s="79">
        <f>E440+F440</f>
        <v>0</v>
      </c>
      <c r="H440" s="70" t="e">
        <f>G440/$G$445</f>
        <v>#DIV/0!</v>
      </c>
      <c r="I440" s="80">
        <v>0</v>
      </c>
      <c r="J440" s="80">
        <v>0</v>
      </c>
      <c r="K440" s="79">
        <f>I440+J440</f>
        <v>0</v>
      </c>
      <c r="L440" s="70" t="e">
        <f>K440/$K$445</f>
        <v>#DIV/0!</v>
      </c>
      <c r="M440" s="385">
        <v>0</v>
      </c>
      <c r="N440" s="80">
        <v>0</v>
      </c>
      <c r="O440" s="80">
        <v>0</v>
      </c>
      <c r="P440" s="79">
        <f>N440+O440</f>
        <v>0</v>
      </c>
      <c r="Q440" s="70" t="e">
        <f>P440/$P$445</f>
        <v>#DIV/0!</v>
      </c>
      <c r="R440" s="386">
        <f>M445-P445</f>
        <v>0</v>
      </c>
      <c r="S440" s="375" t="e">
        <f>R440/M445</f>
        <v>#DIV/0!</v>
      </c>
      <c r="T440" s="11" t="s">
        <v>61</v>
      </c>
      <c r="U440" s="14">
        <v>0</v>
      </c>
      <c r="V440" s="14">
        <v>0</v>
      </c>
      <c r="W440" s="79">
        <f>U440+V440</f>
        <v>0</v>
      </c>
      <c r="X440" s="70" t="e">
        <f>W440/$W$445</f>
        <v>#DIV/0!</v>
      </c>
      <c r="Y440" s="14">
        <v>0</v>
      </c>
      <c r="Z440" s="14">
        <v>0</v>
      </c>
      <c r="AA440" s="79">
        <f>Y440+Z440</f>
        <v>0</v>
      </c>
      <c r="AB440" s="70" t="e">
        <f>AA440/$AA$445</f>
        <v>#DIV/0!</v>
      </c>
      <c r="AC440" s="385">
        <v>0</v>
      </c>
      <c r="AD440" s="14">
        <v>0</v>
      </c>
      <c r="AE440" s="14">
        <v>0</v>
      </c>
      <c r="AF440" s="79">
        <f>AD440+AE440</f>
        <v>0</v>
      </c>
      <c r="AG440" s="70" t="e">
        <f>AF440/$AF$445</f>
        <v>#DIV/0!</v>
      </c>
      <c r="AH440" s="386">
        <f>AC445-AF445</f>
        <v>0</v>
      </c>
      <c r="AI440" s="375" t="e">
        <f>AH440/AC445</f>
        <v>#DIV/0!</v>
      </c>
    </row>
    <row r="441" spans="1:35" ht="15" customHeight="1">
      <c r="A441" s="382"/>
      <c r="B441" s="383"/>
      <c r="C441" s="384"/>
      <c r="D441" s="126" t="s">
        <v>62</v>
      </c>
      <c r="E441" s="80">
        <v>0</v>
      </c>
      <c r="F441" s="80">
        <v>0</v>
      </c>
      <c r="G441" s="79">
        <f t="shared" ref="G441:G444" si="1649">E441+F441</f>
        <v>0</v>
      </c>
      <c r="H441" s="70" t="e">
        <f t="shared" ref="H441:H444" si="1650">G441/$G$445</f>
        <v>#DIV/0!</v>
      </c>
      <c r="I441" s="80">
        <v>0</v>
      </c>
      <c r="J441" s="80">
        <v>0</v>
      </c>
      <c r="K441" s="79">
        <f t="shared" ref="K441:K444" si="1651">I441+J441</f>
        <v>0</v>
      </c>
      <c r="L441" s="70" t="e">
        <f t="shared" ref="L441:L444" si="1652">K441/$K$445</f>
        <v>#DIV/0!</v>
      </c>
      <c r="M441" s="385"/>
      <c r="N441" s="80">
        <v>0</v>
      </c>
      <c r="O441" s="80">
        <v>0</v>
      </c>
      <c r="P441" s="79">
        <f t="shared" ref="P441:P444" si="1653">N441+O441</f>
        <v>0</v>
      </c>
      <c r="Q441" s="70" t="e">
        <f t="shared" ref="Q441:Q444" si="1654">P441/$P$445</f>
        <v>#DIV/0!</v>
      </c>
      <c r="R441" s="386"/>
      <c r="S441" s="375"/>
      <c r="T441" s="11" t="s">
        <v>62</v>
      </c>
      <c r="U441" s="14">
        <v>0</v>
      </c>
      <c r="V441" s="14">
        <v>0</v>
      </c>
      <c r="W441" s="79">
        <f t="shared" ref="W441:W444" si="1655">U441+V441</f>
        <v>0</v>
      </c>
      <c r="X441" s="70" t="e">
        <f t="shared" ref="X441:X444" si="1656">W441/$W$445</f>
        <v>#DIV/0!</v>
      </c>
      <c r="Y441" s="14">
        <v>0</v>
      </c>
      <c r="Z441" s="14">
        <v>0</v>
      </c>
      <c r="AA441" s="79">
        <f t="shared" ref="AA441:AA444" si="1657">Y441+Z441</f>
        <v>0</v>
      </c>
      <c r="AB441" s="70" t="e">
        <f t="shared" ref="AB441:AB444" si="1658">AA441/$AA$445</f>
        <v>#DIV/0!</v>
      </c>
      <c r="AC441" s="385"/>
      <c r="AD441" s="14">
        <v>0</v>
      </c>
      <c r="AE441" s="14">
        <v>0</v>
      </c>
      <c r="AF441" s="79">
        <f t="shared" ref="AF441:AF444" si="1659">AD441+AE441</f>
        <v>0</v>
      </c>
      <c r="AG441" s="70" t="e">
        <f t="shared" ref="AG441:AG444" si="1660">AF441/$AF$445</f>
        <v>#DIV/0!</v>
      </c>
      <c r="AH441" s="386"/>
      <c r="AI441" s="375"/>
    </row>
    <row r="442" spans="1:35" ht="15" customHeight="1">
      <c r="A442" s="382"/>
      <c r="B442" s="383"/>
      <c r="C442" s="384"/>
      <c r="D442" s="126" t="s">
        <v>63</v>
      </c>
      <c r="E442" s="80">
        <v>0</v>
      </c>
      <c r="F442" s="80">
        <v>0</v>
      </c>
      <c r="G442" s="79">
        <f t="shared" si="1649"/>
        <v>0</v>
      </c>
      <c r="H442" s="70" t="e">
        <f t="shared" si="1650"/>
        <v>#DIV/0!</v>
      </c>
      <c r="I442" s="80">
        <v>0</v>
      </c>
      <c r="J442" s="80">
        <v>0</v>
      </c>
      <c r="K442" s="79">
        <f t="shared" si="1651"/>
        <v>0</v>
      </c>
      <c r="L442" s="70" t="e">
        <f t="shared" si="1652"/>
        <v>#DIV/0!</v>
      </c>
      <c r="M442" s="385"/>
      <c r="N442" s="80">
        <v>0</v>
      </c>
      <c r="O442" s="80">
        <v>0</v>
      </c>
      <c r="P442" s="79">
        <f t="shared" si="1653"/>
        <v>0</v>
      </c>
      <c r="Q442" s="70" t="e">
        <f t="shared" si="1654"/>
        <v>#DIV/0!</v>
      </c>
      <c r="R442" s="386"/>
      <c r="S442" s="375"/>
      <c r="T442" s="11" t="s">
        <v>63</v>
      </c>
      <c r="U442" s="14">
        <v>0</v>
      </c>
      <c r="V442" s="14">
        <v>0</v>
      </c>
      <c r="W442" s="79">
        <f t="shared" si="1655"/>
        <v>0</v>
      </c>
      <c r="X442" s="70" t="e">
        <f t="shared" si="1656"/>
        <v>#DIV/0!</v>
      </c>
      <c r="Y442" s="14">
        <v>0</v>
      </c>
      <c r="Z442" s="14">
        <v>0</v>
      </c>
      <c r="AA442" s="79">
        <f t="shared" si="1657"/>
        <v>0</v>
      </c>
      <c r="AB442" s="70" t="e">
        <f t="shared" si="1658"/>
        <v>#DIV/0!</v>
      </c>
      <c r="AC442" s="385"/>
      <c r="AD442" s="14">
        <v>0</v>
      </c>
      <c r="AE442" s="14">
        <v>0</v>
      </c>
      <c r="AF442" s="79">
        <f t="shared" si="1659"/>
        <v>0</v>
      </c>
      <c r="AG442" s="70" t="e">
        <f t="shared" si="1660"/>
        <v>#DIV/0!</v>
      </c>
      <c r="AH442" s="386"/>
      <c r="AI442" s="375"/>
    </row>
    <row r="443" spans="1:35" ht="15" customHeight="1">
      <c r="A443" s="382"/>
      <c r="B443" s="383"/>
      <c r="C443" s="384"/>
      <c r="D443" s="126" t="s">
        <v>64</v>
      </c>
      <c r="E443" s="80">
        <v>0</v>
      </c>
      <c r="F443" s="80">
        <v>0</v>
      </c>
      <c r="G443" s="79">
        <f t="shared" si="1649"/>
        <v>0</v>
      </c>
      <c r="H443" s="70" t="e">
        <f t="shared" si="1650"/>
        <v>#DIV/0!</v>
      </c>
      <c r="I443" s="80">
        <v>0</v>
      </c>
      <c r="J443" s="80">
        <v>0</v>
      </c>
      <c r="K443" s="79">
        <f t="shared" si="1651"/>
        <v>0</v>
      </c>
      <c r="L443" s="70" t="e">
        <f t="shared" si="1652"/>
        <v>#DIV/0!</v>
      </c>
      <c r="M443" s="385"/>
      <c r="N443" s="80">
        <v>0</v>
      </c>
      <c r="O443" s="80">
        <v>0</v>
      </c>
      <c r="P443" s="79">
        <f t="shared" si="1653"/>
        <v>0</v>
      </c>
      <c r="Q443" s="70" t="e">
        <f t="shared" si="1654"/>
        <v>#DIV/0!</v>
      </c>
      <c r="R443" s="386"/>
      <c r="S443" s="375"/>
      <c r="T443" s="11" t="s">
        <v>64</v>
      </c>
      <c r="U443" s="14">
        <v>0</v>
      </c>
      <c r="V443" s="14">
        <v>0</v>
      </c>
      <c r="W443" s="79">
        <f t="shared" si="1655"/>
        <v>0</v>
      </c>
      <c r="X443" s="70" t="e">
        <f t="shared" si="1656"/>
        <v>#DIV/0!</v>
      </c>
      <c r="Y443" s="14">
        <v>0</v>
      </c>
      <c r="Z443" s="14">
        <v>0</v>
      </c>
      <c r="AA443" s="79">
        <f t="shared" si="1657"/>
        <v>0</v>
      </c>
      <c r="AB443" s="70" t="e">
        <f t="shared" si="1658"/>
        <v>#DIV/0!</v>
      </c>
      <c r="AC443" s="385"/>
      <c r="AD443" s="14">
        <v>0</v>
      </c>
      <c r="AE443" s="14">
        <v>0</v>
      </c>
      <c r="AF443" s="79">
        <f t="shared" si="1659"/>
        <v>0</v>
      </c>
      <c r="AG443" s="70" t="e">
        <f t="shared" si="1660"/>
        <v>#DIV/0!</v>
      </c>
      <c r="AH443" s="386"/>
      <c r="AI443" s="375"/>
    </row>
    <row r="444" spans="1:35" ht="15.75" thickBot="1">
      <c r="A444" s="382"/>
      <c r="B444" s="383"/>
      <c r="C444" s="384"/>
      <c r="D444" s="126" t="s">
        <v>65</v>
      </c>
      <c r="E444" s="80">
        <v>0</v>
      </c>
      <c r="F444" s="80">
        <v>0</v>
      </c>
      <c r="G444" s="79">
        <f t="shared" si="1649"/>
        <v>0</v>
      </c>
      <c r="H444" s="70" t="e">
        <f t="shared" si="1650"/>
        <v>#DIV/0!</v>
      </c>
      <c r="I444" s="80">
        <v>0</v>
      </c>
      <c r="J444" s="80">
        <v>0</v>
      </c>
      <c r="K444" s="79">
        <f t="shared" si="1651"/>
        <v>0</v>
      </c>
      <c r="L444" s="70" t="e">
        <f t="shared" si="1652"/>
        <v>#DIV/0!</v>
      </c>
      <c r="M444" s="385"/>
      <c r="N444" s="80">
        <v>0</v>
      </c>
      <c r="O444" s="80">
        <v>0</v>
      </c>
      <c r="P444" s="79">
        <f t="shared" si="1653"/>
        <v>0</v>
      </c>
      <c r="Q444" s="70" t="e">
        <f t="shared" si="1654"/>
        <v>#DIV/0!</v>
      </c>
      <c r="R444" s="386"/>
      <c r="S444" s="375"/>
      <c r="T444" s="11" t="s">
        <v>65</v>
      </c>
      <c r="U444" s="14">
        <v>0</v>
      </c>
      <c r="V444" s="14">
        <v>0</v>
      </c>
      <c r="W444" s="79">
        <f t="shared" si="1655"/>
        <v>0</v>
      </c>
      <c r="X444" s="70" t="e">
        <f t="shared" si="1656"/>
        <v>#DIV/0!</v>
      </c>
      <c r="Y444" s="14">
        <v>0</v>
      </c>
      <c r="Z444" s="14">
        <v>0</v>
      </c>
      <c r="AA444" s="79">
        <f t="shared" si="1657"/>
        <v>0</v>
      </c>
      <c r="AB444" s="70" t="e">
        <f t="shared" si="1658"/>
        <v>#DIV/0!</v>
      </c>
      <c r="AC444" s="385"/>
      <c r="AD444" s="14">
        <v>0</v>
      </c>
      <c r="AE444" s="14">
        <v>0</v>
      </c>
      <c r="AF444" s="79">
        <f t="shared" si="1659"/>
        <v>0</v>
      </c>
      <c r="AG444" s="70" t="e">
        <f t="shared" si="1660"/>
        <v>#DIV/0!</v>
      </c>
      <c r="AH444" s="386"/>
      <c r="AI444" s="375"/>
    </row>
    <row r="445" spans="1:35" s="72" customFormat="1" ht="15.75" thickBot="1">
      <c r="A445" s="381" t="s">
        <v>68</v>
      </c>
      <c r="B445" s="377"/>
      <c r="C445" s="378"/>
      <c r="D445" s="78"/>
      <c r="E445" s="61">
        <f>SUM(E440:E444)</f>
        <v>0</v>
      </c>
      <c r="F445" s="61">
        <f t="shared" ref="F445" si="1661">SUM(F440:F444)</f>
        <v>0</v>
      </c>
      <c r="G445" s="61">
        <f t="shared" ref="G445" si="1662">SUM(G440:G444)</f>
        <v>0</v>
      </c>
      <c r="H445" s="62">
        <v>1</v>
      </c>
      <c r="I445" s="61">
        <f t="shared" ref="I445" si="1663">SUM(I440:I444)</f>
        <v>0</v>
      </c>
      <c r="J445" s="61">
        <f t="shared" ref="J445" si="1664">SUM(J440:J444)</f>
        <v>0</v>
      </c>
      <c r="K445" s="61">
        <f t="shared" ref="K445" si="1665">SUM(K440:K444)</f>
        <v>0</v>
      </c>
      <c r="L445" s="62">
        <v>1</v>
      </c>
      <c r="M445" s="61">
        <f>M440</f>
        <v>0</v>
      </c>
      <c r="N445" s="61">
        <f t="shared" ref="N445" si="1666">SUM(N440:N444)</f>
        <v>0</v>
      </c>
      <c r="O445" s="61">
        <f t="shared" ref="O445" si="1667">SUM(O440:O444)</f>
        <v>0</v>
      </c>
      <c r="P445" s="61">
        <f t="shared" ref="P445" si="1668">SUM(P440:P444)</f>
        <v>0</v>
      </c>
      <c r="Q445" s="62">
        <v>1</v>
      </c>
      <c r="R445" s="61">
        <f>R440</f>
        <v>0</v>
      </c>
      <c r="S445" s="64" t="e">
        <f>S440</f>
        <v>#DIV/0!</v>
      </c>
      <c r="T445" s="125"/>
      <c r="U445" s="61">
        <f t="shared" ref="U445" si="1669">SUM(U440:U444)</f>
        <v>0</v>
      </c>
      <c r="V445" s="61">
        <f t="shared" ref="V445" si="1670">SUM(V440:V444)</f>
        <v>0</v>
      </c>
      <c r="W445" s="61">
        <f t="shared" ref="W445" si="1671">SUM(W440:W444)</f>
        <v>0</v>
      </c>
      <c r="X445" s="62">
        <v>1</v>
      </c>
      <c r="Y445" s="61">
        <f>SUM(Y440:Y444)</f>
        <v>0</v>
      </c>
      <c r="Z445" s="61">
        <f>SUM(Z440:Z444)</f>
        <v>0</v>
      </c>
      <c r="AA445" s="61">
        <f>SUM(AA440:AA444)</f>
        <v>0</v>
      </c>
      <c r="AB445" s="62">
        <v>1</v>
      </c>
      <c r="AC445" s="61">
        <f>AC440</f>
        <v>0</v>
      </c>
      <c r="AD445" s="61">
        <f>SUM(AD440:AD444)</f>
        <v>0</v>
      </c>
      <c r="AE445" s="61">
        <f>SUM(AE440:AE444)</f>
        <v>0</v>
      </c>
      <c r="AF445" s="61">
        <f>SUM(AF440:AF444)</f>
        <v>0</v>
      </c>
      <c r="AG445" s="62">
        <v>1</v>
      </c>
      <c r="AH445" s="61">
        <f>AH440</f>
        <v>0</v>
      </c>
      <c r="AI445" s="64" t="e">
        <f>AI440</f>
        <v>#DIV/0!</v>
      </c>
    </row>
    <row r="446" spans="1:35">
      <c r="A446" s="382">
        <f>A440+1</f>
        <v>74</v>
      </c>
      <c r="B446" s="383"/>
      <c r="C446" s="384"/>
      <c r="D446" s="126" t="s">
        <v>61</v>
      </c>
      <c r="E446" s="80">
        <v>0</v>
      </c>
      <c r="F446" s="80">
        <v>0</v>
      </c>
      <c r="G446" s="79">
        <f>E446+F446</f>
        <v>0</v>
      </c>
      <c r="H446" s="70" t="e">
        <f>G446/$G$451</f>
        <v>#DIV/0!</v>
      </c>
      <c r="I446" s="80">
        <v>0</v>
      </c>
      <c r="J446" s="80">
        <v>0</v>
      </c>
      <c r="K446" s="79">
        <f>I446+J446</f>
        <v>0</v>
      </c>
      <c r="L446" s="70" t="e">
        <f>K446/$K$451</f>
        <v>#DIV/0!</v>
      </c>
      <c r="M446" s="385">
        <v>0</v>
      </c>
      <c r="N446" s="80">
        <v>0</v>
      </c>
      <c r="O446" s="80">
        <v>0</v>
      </c>
      <c r="P446" s="79">
        <f>N446+O446</f>
        <v>0</v>
      </c>
      <c r="Q446" s="70" t="e">
        <f>P446/$P$451</f>
        <v>#DIV/0!</v>
      </c>
      <c r="R446" s="386">
        <f>M451-P451</f>
        <v>0</v>
      </c>
      <c r="S446" s="375" t="e">
        <f>R446/M451</f>
        <v>#DIV/0!</v>
      </c>
      <c r="T446" s="11" t="s">
        <v>61</v>
      </c>
      <c r="U446" s="14">
        <v>0</v>
      </c>
      <c r="V446" s="14">
        <v>0</v>
      </c>
      <c r="W446" s="79">
        <f>U446+V446</f>
        <v>0</v>
      </c>
      <c r="X446" s="70" t="e">
        <f>W446/$W$451</f>
        <v>#DIV/0!</v>
      </c>
      <c r="Y446" s="14">
        <v>0</v>
      </c>
      <c r="Z446" s="14">
        <v>0</v>
      </c>
      <c r="AA446" s="79">
        <f>Y446+Z446</f>
        <v>0</v>
      </c>
      <c r="AB446" s="70" t="e">
        <f>AA446/$AA$451</f>
        <v>#DIV/0!</v>
      </c>
      <c r="AC446" s="385">
        <v>0</v>
      </c>
      <c r="AD446" s="14">
        <v>0</v>
      </c>
      <c r="AE446" s="14">
        <v>0</v>
      </c>
      <c r="AF446" s="79">
        <f>AD446+AE446</f>
        <v>0</v>
      </c>
      <c r="AG446" s="70" t="e">
        <f>AF446/$AF$451</f>
        <v>#DIV/0!</v>
      </c>
      <c r="AH446" s="386">
        <f>AC451-AF451</f>
        <v>0</v>
      </c>
      <c r="AI446" s="375" t="e">
        <f>AH446/AC451</f>
        <v>#DIV/0!</v>
      </c>
    </row>
    <row r="447" spans="1:35" ht="15" customHeight="1">
      <c r="A447" s="382"/>
      <c r="B447" s="383"/>
      <c r="C447" s="384"/>
      <c r="D447" s="126" t="s">
        <v>62</v>
      </c>
      <c r="E447" s="80">
        <v>0</v>
      </c>
      <c r="F447" s="80">
        <v>0</v>
      </c>
      <c r="G447" s="79">
        <f t="shared" ref="G447:G450" si="1672">E447+F447</f>
        <v>0</v>
      </c>
      <c r="H447" s="70" t="e">
        <f t="shared" ref="H447:H450" si="1673">G447/$G$451</f>
        <v>#DIV/0!</v>
      </c>
      <c r="I447" s="80">
        <v>0</v>
      </c>
      <c r="J447" s="80">
        <v>0</v>
      </c>
      <c r="K447" s="79">
        <f t="shared" ref="K447:K450" si="1674">I447+J447</f>
        <v>0</v>
      </c>
      <c r="L447" s="70" t="e">
        <f t="shared" ref="L447:L450" si="1675">K447/$K$451</f>
        <v>#DIV/0!</v>
      </c>
      <c r="M447" s="385"/>
      <c r="N447" s="80">
        <v>0</v>
      </c>
      <c r="O447" s="80">
        <v>0</v>
      </c>
      <c r="P447" s="79">
        <f t="shared" ref="P447:P450" si="1676">N447+O447</f>
        <v>0</v>
      </c>
      <c r="Q447" s="70" t="e">
        <f t="shared" ref="Q447:Q450" si="1677">P447/$P$451</f>
        <v>#DIV/0!</v>
      </c>
      <c r="R447" s="386"/>
      <c r="S447" s="375"/>
      <c r="T447" s="11" t="s">
        <v>62</v>
      </c>
      <c r="U447" s="14">
        <v>0</v>
      </c>
      <c r="V447" s="14">
        <v>0</v>
      </c>
      <c r="W447" s="79">
        <f t="shared" ref="W447:W450" si="1678">U447+V447</f>
        <v>0</v>
      </c>
      <c r="X447" s="70" t="e">
        <f t="shared" ref="X447:X450" si="1679">W447/$W$451</f>
        <v>#DIV/0!</v>
      </c>
      <c r="Y447" s="14">
        <v>0</v>
      </c>
      <c r="Z447" s="14">
        <v>0</v>
      </c>
      <c r="AA447" s="79">
        <f t="shared" ref="AA447:AA450" si="1680">Y447+Z447</f>
        <v>0</v>
      </c>
      <c r="AB447" s="70" t="e">
        <f t="shared" ref="AB447:AB450" si="1681">AA447/$AA$451</f>
        <v>#DIV/0!</v>
      </c>
      <c r="AC447" s="385"/>
      <c r="AD447" s="14">
        <v>0</v>
      </c>
      <c r="AE447" s="14">
        <v>0</v>
      </c>
      <c r="AF447" s="79">
        <f t="shared" ref="AF447:AF450" si="1682">AD447+AE447</f>
        <v>0</v>
      </c>
      <c r="AG447" s="70" t="e">
        <f t="shared" ref="AG447:AG450" si="1683">AF447/$AF$451</f>
        <v>#DIV/0!</v>
      </c>
      <c r="AH447" s="386"/>
      <c r="AI447" s="375"/>
    </row>
    <row r="448" spans="1:35" ht="15" customHeight="1">
      <c r="A448" s="382"/>
      <c r="B448" s="383"/>
      <c r="C448" s="384"/>
      <c r="D448" s="126" t="s">
        <v>63</v>
      </c>
      <c r="E448" s="80">
        <v>0</v>
      </c>
      <c r="F448" s="80">
        <v>0</v>
      </c>
      <c r="G448" s="79">
        <f t="shared" si="1672"/>
        <v>0</v>
      </c>
      <c r="H448" s="70" t="e">
        <f t="shared" si="1673"/>
        <v>#DIV/0!</v>
      </c>
      <c r="I448" s="80">
        <v>0</v>
      </c>
      <c r="J448" s="80">
        <v>0</v>
      </c>
      <c r="K448" s="79">
        <f t="shared" si="1674"/>
        <v>0</v>
      </c>
      <c r="L448" s="70" t="e">
        <f t="shared" si="1675"/>
        <v>#DIV/0!</v>
      </c>
      <c r="M448" s="385"/>
      <c r="N448" s="80">
        <v>0</v>
      </c>
      <c r="O448" s="80">
        <v>0</v>
      </c>
      <c r="P448" s="79">
        <f t="shared" si="1676"/>
        <v>0</v>
      </c>
      <c r="Q448" s="70" t="e">
        <f t="shared" si="1677"/>
        <v>#DIV/0!</v>
      </c>
      <c r="R448" s="386"/>
      <c r="S448" s="375"/>
      <c r="T448" s="11" t="s">
        <v>63</v>
      </c>
      <c r="U448" s="14">
        <v>0</v>
      </c>
      <c r="V448" s="14">
        <v>0</v>
      </c>
      <c r="W448" s="79">
        <f t="shared" si="1678"/>
        <v>0</v>
      </c>
      <c r="X448" s="70" t="e">
        <f t="shared" si="1679"/>
        <v>#DIV/0!</v>
      </c>
      <c r="Y448" s="14">
        <v>0</v>
      </c>
      <c r="Z448" s="14">
        <v>0</v>
      </c>
      <c r="AA448" s="79">
        <f t="shared" si="1680"/>
        <v>0</v>
      </c>
      <c r="AB448" s="70" t="e">
        <f t="shared" si="1681"/>
        <v>#DIV/0!</v>
      </c>
      <c r="AC448" s="385"/>
      <c r="AD448" s="14">
        <v>0</v>
      </c>
      <c r="AE448" s="14">
        <v>0</v>
      </c>
      <c r="AF448" s="79">
        <f t="shared" si="1682"/>
        <v>0</v>
      </c>
      <c r="AG448" s="70" t="e">
        <f t="shared" si="1683"/>
        <v>#DIV/0!</v>
      </c>
      <c r="AH448" s="386"/>
      <c r="AI448" s="375"/>
    </row>
    <row r="449" spans="1:35" ht="15" customHeight="1">
      <c r="A449" s="382"/>
      <c r="B449" s="383"/>
      <c r="C449" s="384"/>
      <c r="D449" s="126" t="s">
        <v>64</v>
      </c>
      <c r="E449" s="80">
        <v>0</v>
      </c>
      <c r="F449" s="80">
        <v>0</v>
      </c>
      <c r="G449" s="79">
        <f t="shared" si="1672"/>
        <v>0</v>
      </c>
      <c r="H449" s="70" t="e">
        <f t="shared" si="1673"/>
        <v>#DIV/0!</v>
      </c>
      <c r="I449" s="80">
        <v>0</v>
      </c>
      <c r="J449" s="80">
        <v>0</v>
      </c>
      <c r="K449" s="79">
        <f t="shared" si="1674"/>
        <v>0</v>
      </c>
      <c r="L449" s="70" t="e">
        <f t="shared" si="1675"/>
        <v>#DIV/0!</v>
      </c>
      <c r="M449" s="385"/>
      <c r="N449" s="80">
        <v>0</v>
      </c>
      <c r="O449" s="80">
        <v>0</v>
      </c>
      <c r="P449" s="79">
        <f t="shared" si="1676"/>
        <v>0</v>
      </c>
      <c r="Q449" s="70" t="e">
        <f t="shared" si="1677"/>
        <v>#DIV/0!</v>
      </c>
      <c r="R449" s="386"/>
      <c r="S449" s="375"/>
      <c r="T449" s="11" t="s">
        <v>64</v>
      </c>
      <c r="U449" s="14">
        <v>0</v>
      </c>
      <c r="V449" s="14">
        <v>0</v>
      </c>
      <c r="W449" s="79">
        <f t="shared" si="1678"/>
        <v>0</v>
      </c>
      <c r="X449" s="70" t="e">
        <f t="shared" si="1679"/>
        <v>#DIV/0!</v>
      </c>
      <c r="Y449" s="14">
        <v>0</v>
      </c>
      <c r="Z449" s="14">
        <v>0</v>
      </c>
      <c r="AA449" s="79">
        <f t="shared" si="1680"/>
        <v>0</v>
      </c>
      <c r="AB449" s="70" t="e">
        <f t="shared" si="1681"/>
        <v>#DIV/0!</v>
      </c>
      <c r="AC449" s="385"/>
      <c r="AD449" s="14">
        <v>0</v>
      </c>
      <c r="AE449" s="14">
        <v>0</v>
      </c>
      <c r="AF449" s="79">
        <f t="shared" si="1682"/>
        <v>0</v>
      </c>
      <c r="AG449" s="70" t="e">
        <f t="shared" si="1683"/>
        <v>#DIV/0!</v>
      </c>
      <c r="AH449" s="386"/>
      <c r="AI449" s="375"/>
    </row>
    <row r="450" spans="1:35" ht="15.75" thickBot="1">
      <c r="A450" s="382"/>
      <c r="B450" s="383"/>
      <c r="C450" s="384"/>
      <c r="D450" s="126" t="s">
        <v>65</v>
      </c>
      <c r="E450" s="80">
        <v>0</v>
      </c>
      <c r="F450" s="80">
        <v>0</v>
      </c>
      <c r="G450" s="79">
        <f t="shared" si="1672"/>
        <v>0</v>
      </c>
      <c r="H450" s="70" t="e">
        <f t="shared" si="1673"/>
        <v>#DIV/0!</v>
      </c>
      <c r="I450" s="80">
        <v>0</v>
      </c>
      <c r="J450" s="80">
        <v>0</v>
      </c>
      <c r="K450" s="79">
        <f t="shared" si="1674"/>
        <v>0</v>
      </c>
      <c r="L450" s="70" t="e">
        <f t="shared" si="1675"/>
        <v>#DIV/0!</v>
      </c>
      <c r="M450" s="385"/>
      <c r="N450" s="80">
        <v>0</v>
      </c>
      <c r="O450" s="80">
        <v>0</v>
      </c>
      <c r="P450" s="79">
        <f t="shared" si="1676"/>
        <v>0</v>
      </c>
      <c r="Q450" s="70" t="e">
        <f t="shared" si="1677"/>
        <v>#DIV/0!</v>
      </c>
      <c r="R450" s="386"/>
      <c r="S450" s="375"/>
      <c r="T450" s="11" t="s">
        <v>65</v>
      </c>
      <c r="U450" s="14">
        <v>0</v>
      </c>
      <c r="V450" s="14">
        <v>0</v>
      </c>
      <c r="W450" s="79">
        <f t="shared" si="1678"/>
        <v>0</v>
      </c>
      <c r="X450" s="70" t="e">
        <f t="shared" si="1679"/>
        <v>#DIV/0!</v>
      </c>
      <c r="Y450" s="14">
        <v>0</v>
      </c>
      <c r="Z450" s="14">
        <v>0</v>
      </c>
      <c r="AA450" s="79">
        <f t="shared" si="1680"/>
        <v>0</v>
      </c>
      <c r="AB450" s="70" t="e">
        <f t="shared" si="1681"/>
        <v>#DIV/0!</v>
      </c>
      <c r="AC450" s="385"/>
      <c r="AD450" s="14">
        <v>0</v>
      </c>
      <c r="AE450" s="14">
        <v>0</v>
      </c>
      <c r="AF450" s="79">
        <f t="shared" si="1682"/>
        <v>0</v>
      </c>
      <c r="AG450" s="70" t="e">
        <f t="shared" si="1683"/>
        <v>#DIV/0!</v>
      </c>
      <c r="AH450" s="386"/>
      <c r="AI450" s="375"/>
    </row>
    <row r="451" spans="1:35" ht="15.75" thickBot="1">
      <c r="A451" s="381" t="s">
        <v>68</v>
      </c>
      <c r="B451" s="377"/>
      <c r="C451" s="378"/>
      <c r="D451" s="78"/>
      <c r="E451" s="61">
        <f>SUM(E446:E450)</f>
        <v>0</v>
      </c>
      <c r="F451" s="61">
        <f t="shared" ref="F451" si="1684">SUM(F446:F450)</f>
        <v>0</v>
      </c>
      <c r="G451" s="61">
        <f t="shared" ref="G451" si="1685">SUM(G446:G450)</f>
        <v>0</v>
      </c>
      <c r="H451" s="62">
        <v>1</v>
      </c>
      <c r="I451" s="61">
        <f t="shared" ref="I451" si="1686">SUM(I446:I450)</f>
        <v>0</v>
      </c>
      <c r="J451" s="61">
        <f t="shared" ref="J451" si="1687">SUM(J446:J450)</f>
        <v>0</v>
      </c>
      <c r="K451" s="61">
        <f t="shared" ref="K451" si="1688">SUM(K446:K450)</f>
        <v>0</v>
      </c>
      <c r="L451" s="62">
        <v>1</v>
      </c>
      <c r="M451" s="61">
        <f>M446</f>
        <v>0</v>
      </c>
      <c r="N451" s="61">
        <f t="shared" ref="N451" si="1689">SUM(N446:N450)</f>
        <v>0</v>
      </c>
      <c r="O451" s="61">
        <f t="shared" ref="O451" si="1690">SUM(O446:O450)</f>
        <v>0</v>
      </c>
      <c r="P451" s="61">
        <f t="shared" ref="P451" si="1691">SUM(P446:P450)</f>
        <v>0</v>
      </c>
      <c r="Q451" s="62">
        <v>1</v>
      </c>
      <c r="R451" s="61">
        <f>R446</f>
        <v>0</v>
      </c>
      <c r="S451" s="64" t="e">
        <f>S446</f>
        <v>#DIV/0!</v>
      </c>
      <c r="T451" s="125"/>
      <c r="U451" s="61">
        <f t="shared" ref="U451" si="1692">SUM(U446:U450)</f>
        <v>0</v>
      </c>
      <c r="V451" s="61">
        <f t="shared" ref="V451" si="1693">SUM(V446:V450)</f>
        <v>0</v>
      </c>
      <c r="W451" s="61">
        <f t="shared" ref="W451" si="1694">SUM(W446:W450)</f>
        <v>0</v>
      </c>
      <c r="X451" s="62">
        <v>1</v>
      </c>
      <c r="Y451" s="61">
        <f>SUM(Y446:Y450)</f>
        <v>0</v>
      </c>
      <c r="Z451" s="61">
        <f>SUM(Z446:Z450)</f>
        <v>0</v>
      </c>
      <c r="AA451" s="61">
        <f>SUM(AA446:AA450)</f>
        <v>0</v>
      </c>
      <c r="AB451" s="62">
        <v>1</v>
      </c>
      <c r="AC451" s="61">
        <f>AC446</f>
        <v>0</v>
      </c>
      <c r="AD451" s="61">
        <f>SUM(AD446:AD450)</f>
        <v>0</v>
      </c>
      <c r="AE451" s="61">
        <f>SUM(AE446:AE450)</f>
        <v>0</v>
      </c>
      <c r="AF451" s="61">
        <f>SUM(AF446:AF450)</f>
        <v>0</v>
      </c>
      <c r="AG451" s="62">
        <v>1</v>
      </c>
      <c r="AH451" s="61">
        <f>AH446</f>
        <v>0</v>
      </c>
      <c r="AI451" s="64" t="e">
        <f>AI446</f>
        <v>#DIV/0!</v>
      </c>
    </row>
    <row r="452" spans="1:35">
      <c r="A452" s="382">
        <f>A446+1</f>
        <v>75</v>
      </c>
      <c r="B452" s="383"/>
      <c r="C452" s="384"/>
      <c r="D452" s="126" t="s">
        <v>61</v>
      </c>
      <c r="E452" s="80">
        <v>0</v>
      </c>
      <c r="F452" s="80">
        <v>0</v>
      </c>
      <c r="G452" s="79">
        <f>E452+F452</f>
        <v>0</v>
      </c>
      <c r="H452" s="70" t="e">
        <f>G452/$G$457</f>
        <v>#DIV/0!</v>
      </c>
      <c r="I452" s="80">
        <v>0</v>
      </c>
      <c r="J452" s="80">
        <v>0</v>
      </c>
      <c r="K452" s="79">
        <f>I452+J452</f>
        <v>0</v>
      </c>
      <c r="L452" s="70" t="e">
        <f>K452/$K$457</f>
        <v>#DIV/0!</v>
      </c>
      <c r="M452" s="385">
        <v>0</v>
      </c>
      <c r="N452" s="80">
        <v>0</v>
      </c>
      <c r="O452" s="80">
        <v>0</v>
      </c>
      <c r="P452" s="79">
        <f>N452+O452</f>
        <v>0</v>
      </c>
      <c r="Q452" s="70" t="e">
        <f>P452/$P$457</f>
        <v>#DIV/0!</v>
      </c>
      <c r="R452" s="386">
        <f>M457-P457</f>
        <v>0</v>
      </c>
      <c r="S452" s="375" t="e">
        <f>R452/M457</f>
        <v>#DIV/0!</v>
      </c>
      <c r="T452" s="11" t="s">
        <v>61</v>
      </c>
      <c r="U452" s="14">
        <v>0</v>
      </c>
      <c r="V452" s="14">
        <v>0</v>
      </c>
      <c r="W452" s="79">
        <f>U452+V452</f>
        <v>0</v>
      </c>
      <c r="X452" s="70" t="e">
        <f>W452/$W$457</f>
        <v>#DIV/0!</v>
      </c>
      <c r="Y452" s="14">
        <v>0</v>
      </c>
      <c r="Z452" s="14">
        <v>0</v>
      </c>
      <c r="AA452" s="79">
        <f>Y452+Z452</f>
        <v>0</v>
      </c>
      <c r="AB452" s="70" t="e">
        <f>AA452/$AA$457</f>
        <v>#DIV/0!</v>
      </c>
      <c r="AC452" s="385">
        <v>0</v>
      </c>
      <c r="AD452" s="14">
        <v>0</v>
      </c>
      <c r="AE452" s="14">
        <v>0</v>
      </c>
      <c r="AF452" s="79">
        <f>AD452+AE452</f>
        <v>0</v>
      </c>
      <c r="AG452" s="70" t="e">
        <f>AF452/$AF$457</f>
        <v>#DIV/0!</v>
      </c>
      <c r="AH452" s="386">
        <f>AC457-AF457</f>
        <v>0</v>
      </c>
      <c r="AI452" s="375" t="e">
        <f>AH452/AC457</f>
        <v>#DIV/0!</v>
      </c>
    </row>
    <row r="453" spans="1:35" ht="15" customHeight="1">
      <c r="A453" s="382"/>
      <c r="B453" s="383"/>
      <c r="C453" s="384"/>
      <c r="D453" s="126" t="s">
        <v>62</v>
      </c>
      <c r="E453" s="80">
        <v>0</v>
      </c>
      <c r="F453" s="80">
        <v>0</v>
      </c>
      <c r="G453" s="79">
        <f t="shared" ref="G453:G456" si="1695">E453+F453</f>
        <v>0</v>
      </c>
      <c r="H453" s="70" t="e">
        <f t="shared" ref="H453:H456" si="1696">G453/$G$457</f>
        <v>#DIV/0!</v>
      </c>
      <c r="I453" s="80">
        <v>0</v>
      </c>
      <c r="J453" s="80">
        <v>0</v>
      </c>
      <c r="K453" s="79">
        <f t="shared" ref="K453:K456" si="1697">I453+J453</f>
        <v>0</v>
      </c>
      <c r="L453" s="70" t="e">
        <f t="shared" ref="L453:L456" si="1698">K453/$K$457</f>
        <v>#DIV/0!</v>
      </c>
      <c r="M453" s="385"/>
      <c r="N453" s="80">
        <v>0</v>
      </c>
      <c r="O453" s="80">
        <v>0</v>
      </c>
      <c r="P453" s="79">
        <f t="shared" ref="P453:P456" si="1699">N453+O453</f>
        <v>0</v>
      </c>
      <c r="Q453" s="70" t="e">
        <f t="shared" ref="Q453:Q456" si="1700">P453/$P$457</f>
        <v>#DIV/0!</v>
      </c>
      <c r="R453" s="386"/>
      <c r="S453" s="375"/>
      <c r="T453" s="11" t="s">
        <v>62</v>
      </c>
      <c r="U453" s="14">
        <v>0</v>
      </c>
      <c r="V453" s="14">
        <v>0</v>
      </c>
      <c r="W453" s="79">
        <f t="shared" ref="W453:W456" si="1701">U453+V453</f>
        <v>0</v>
      </c>
      <c r="X453" s="70" t="e">
        <f t="shared" ref="X453:X456" si="1702">W453/$W$457</f>
        <v>#DIV/0!</v>
      </c>
      <c r="Y453" s="14">
        <v>0</v>
      </c>
      <c r="Z453" s="14">
        <v>0</v>
      </c>
      <c r="AA453" s="79">
        <f t="shared" ref="AA453:AA456" si="1703">Y453+Z453</f>
        <v>0</v>
      </c>
      <c r="AB453" s="70" t="e">
        <f t="shared" ref="AB453:AB456" si="1704">AA453/$AA$457</f>
        <v>#DIV/0!</v>
      </c>
      <c r="AC453" s="385"/>
      <c r="AD453" s="14">
        <v>0</v>
      </c>
      <c r="AE453" s="14">
        <v>0</v>
      </c>
      <c r="AF453" s="79">
        <f t="shared" ref="AF453:AF456" si="1705">AD453+AE453</f>
        <v>0</v>
      </c>
      <c r="AG453" s="70" t="e">
        <f t="shared" ref="AG453:AG456" si="1706">AF453/$AF$457</f>
        <v>#DIV/0!</v>
      </c>
      <c r="AH453" s="386"/>
      <c r="AI453" s="375"/>
    </row>
    <row r="454" spans="1:35" ht="15" customHeight="1">
      <c r="A454" s="382"/>
      <c r="B454" s="383"/>
      <c r="C454" s="384"/>
      <c r="D454" s="126" t="s">
        <v>63</v>
      </c>
      <c r="E454" s="80">
        <v>0</v>
      </c>
      <c r="F454" s="80">
        <v>0</v>
      </c>
      <c r="G454" s="79">
        <f t="shared" si="1695"/>
        <v>0</v>
      </c>
      <c r="H454" s="70" t="e">
        <f t="shared" si="1696"/>
        <v>#DIV/0!</v>
      </c>
      <c r="I454" s="80">
        <v>0</v>
      </c>
      <c r="J454" s="80">
        <v>0</v>
      </c>
      <c r="K454" s="79">
        <f t="shared" si="1697"/>
        <v>0</v>
      </c>
      <c r="L454" s="70" t="e">
        <f t="shared" si="1698"/>
        <v>#DIV/0!</v>
      </c>
      <c r="M454" s="385"/>
      <c r="N454" s="80">
        <v>0</v>
      </c>
      <c r="O454" s="80">
        <v>0</v>
      </c>
      <c r="P454" s="79">
        <f t="shared" si="1699"/>
        <v>0</v>
      </c>
      <c r="Q454" s="70" t="e">
        <f t="shared" si="1700"/>
        <v>#DIV/0!</v>
      </c>
      <c r="R454" s="386"/>
      <c r="S454" s="375"/>
      <c r="T454" s="11" t="s">
        <v>63</v>
      </c>
      <c r="U454" s="14">
        <v>0</v>
      </c>
      <c r="V454" s="14">
        <v>0</v>
      </c>
      <c r="W454" s="79">
        <f t="shared" si="1701"/>
        <v>0</v>
      </c>
      <c r="X454" s="70" t="e">
        <f t="shared" si="1702"/>
        <v>#DIV/0!</v>
      </c>
      <c r="Y454" s="14">
        <v>0</v>
      </c>
      <c r="Z454" s="14">
        <v>0</v>
      </c>
      <c r="AA454" s="79">
        <f t="shared" si="1703"/>
        <v>0</v>
      </c>
      <c r="AB454" s="70" t="e">
        <f t="shared" si="1704"/>
        <v>#DIV/0!</v>
      </c>
      <c r="AC454" s="385"/>
      <c r="AD454" s="14">
        <v>0</v>
      </c>
      <c r="AE454" s="14">
        <v>0</v>
      </c>
      <c r="AF454" s="79">
        <f t="shared" si="1705"/>
        <v>0</v>
      </c>
      <c r="AG454" s="70" t="e">
        <f t="shared" si="1706"/>
        <v>#DIV/0!</v>
      </c>
      <c r="AH454" s="386"/>
      <c r="AI454" s="375"/>
    </row>
    <row r="455" spans="1:35" ht="15" customHeight="1">
      <c r="A455" s="382"/>
      <c r="B455" s="383"/>
      <c r="C455" s="384"/>
      <c r="D455" s="126" t="s">
        <v>64</v>
      </c>
      <c r="E455" s="80">
        <v>0</v>
      </c>
      <c r="F455" s="80">
        <v>0</v>
      </c>
      <c r="G455" s="79">
        <f t="shared" si="1695"/>
        <v>0</v>
      </c>
      <c r="H455" s="70" t="e">
        <f t="shared" si="1696"/>
        <v>#DIV/0!</v>
      </c>
      <c r="I455" s="80">
        <v>0</v>
      </c>
      <c r="J455" s="80">
        <v>0</v>
      </c>
      <c r="K455" s="79">
        <f t="shared" si="1697"/>
        <v>0</v>
      </c>
      <c r="L455" s="70" t="e">
        <f t="shared" si="1698"/>
        <v>#DIV/0!</v>
      </c>
      <c r="M455" s="385"/>
      <c r="N455" s="80">
        <v>0</v>
      </c>
      <c r="O455" s="80">
        <v>0</v>
      </c>
      <c r="P455" s="79">
        <f t="shared" si="1699"/>
        <v>0</v>
      </c>
      <c r="Q455" s="70" t="e">
        <f t="shared" si="1700"/>
        <v>#DIV/0!</v>
      </c>
      <c r="R455" s="386"/>
      <c r="S455" s="375"/>
      <c r="T455" s="11" t="s">
        <v>64</v>
      </c>
      <c r="U455" s="14">
        <v>0</v>
      </c>
      <c r="V455" s="14">
        <v>0</v>
      </c>
      <c r="W455" s="79">
        <f t="shared" si="1701"/>
        <v>0</v>
      </c>
      <c r="X455" s="70" t="e">
        <f t="shared" si="1702"/>
        <v>#DIV/0!</v>
      </c>
      <c r="Y455" s="14">
        <v>0</v>
      </c>
      <c r="Z455" s="14">
        <v>0</v>
      </c>
      <c r="AA455" s="79">
        <f t="shared" si="1703"/>
        <v>0</v>
      </c>
      <c r="AB455" s="70" t="e">
        <f t="shared" si="1704"/>
        <v>#DIV/0!</v>
      </c>
      <c r="AC455" s="385"/>
      <c r="AD455" s="14">
        <v>0</v>
      </c>
      <c r="AE455" s="14">
        <v>0</v>
      </c>
      <c r="AF455" s="79">
        <f t="shared" si="1705"/>
        <v>0</v>
      </c>
      <c r="AG455" s="70" t="e">
        <f t="shared" si="1706"/>
        <v>#DIV/0!</v>
      </c>
      <c r="AH455" s="386"/>
      <c r="AI455" s="375"/>
    </row>
    <row r="456" spans="1:35" ht="15.75" thickBot="1">
      <c r="A456" s="382"/>
      <c r="B456" s="383"/>
      <c r="C456" s="384"/>
      <c r="D456" s="126" t="s">
        <v>65</v>
      </c>
      <c r="E456" s="80">
        <v>0</v>
      </c>
      <c r="F456" s="80">
        <v>0</v>
      </c>
      <c r="G456" s="79">
        <f t="shared" si="1695"/>
        <v>0</v>
      </c>
      <c r="H456" s="70" t="e">
        <f t="shared" si="1696"/>
        <v>#DIV/0!</v>
      </c>
      <c r="I456" s="80">
        <v>0</v>
      </c>
      <c r="J456" s="80">
        <v>0</v>
      </c>
      <c r="K456" s="79">
        <f t="shared" si="1697"/>
        <v>0</v>
      </c>
      <c r="L456" s="70" t="e">
        <f t="shared" si="1698"/>
        <v>#DIV/0!</v>
      </c>
      <c r="M456" s="385"/>
      <c r="N456" s="80">
        <v>0</v>
      </c>
      <c r="O456" s="80">
        <v>0</v>
      </c>
      <c r="P456" s="79">
        <f t="shared" si="1699"/>
        <v>0</v>
      </c>
      <c r="Q456" s="70" t="e">
        <f t="shared" si="1700"/>
        <v>#DIV/0!</v>
      </c>
      <c r="R456" s="386"/>
      <c r="S456" s="375"/>
      <c r="T456" s="11" t="s">
        <v>65</v>
      </c>
      <c r="U456" s="14">
        <v>0</v>
      </c>
      <c r="V456" s="14">
        <v>0</v>
      </c>
      <c r="W456" s="79">
        <f t="shared" si="1701"/>
        <v>0</v>
      </c>
      <c r="X456" s="70" t="e">
        <f t="shared" si="1702"/>
        <v>#DIV/0!</v>
      </c>
      <c r="Y456" s="14">
        <v>0</v>
      </c>
      <c r="Z456" s="14">
        <v>0</v>
      </c>
      <c r="AA456" s="79">
        <f t="shared" si="1703"/>
        <v>0</v>
      </c>
      <c r="AB456" s="70" t="e">
        <f t="shared" si="1704"/>
        <v>#DIV/0!</v>
      </c>
      <c r="AC456" s="385"/>
      <c r="AD456" s="14">
        <v>0</v>
      </c>
      <c r="AE456" s="14">
        <v>0</v>
      </c>
      <c r="AF456" s="79">
        <f t="shared" si="1705"/>
        <v>0</v>
      </c>
      <c r="AG456" s="70" t="e">
        <f t="shared" si="1706"/>
        <v>#DIV/0!</v>
      </c>
      <c r="AH456" s="386"/>
      <c r="AI456" s="375"/>
    </row>
    <row r="457" spans="1:35" ht="15.75" thickBot="1">
      <c r="A457" s="376" t="s">
        <v>68</v>
      </c>
      <c r="B457" s="377"/>
      <c r="C457" s="378"/>
      <c r="D457" s="78"/>
      <c r="E457" s="61">
        <f>SUM(E452:E456)</f>
        <v>0</v>
      </c>
      <c r="F457" s="61">
        <f t="shared" ref="F457" si="1707">SUM(F452:F456)</f>
        <v>0</v>
      </c>
      <c r="G457" s="61">
        <f t="shared" ref="G457" si="1708">SUM(G452:G456)</f>
        <v>0</v>
      </c>
      <c r="H457" s="62">
        <v>1</v>
      </c>
      <c r="I457" s="61">
        <f t="shared" ref="I457" si="1709">SUM(I452:I456)</f>
        <v>0</v>
      </c>
      <c r="J457" s="61">
        <f t="shared" ref="J457" si="1710">SUM(J452:J456)</f>
        <v>0</v>
      </c>
      <c r="K457" s="61">
        <f t="shared" ref="K457" si="1711">SUM(K452:K456)</f>
        <v>0</v>
      </c>
      <c r="L457" s="62">
        <v>1</v>
      </c>
      <c r="M457" s="61">
        <f>M452</f>
        <v>0</v>
      </c>
      <c r="N457" s="61">
        <f t="shared" ref="N457" si="1712">SUM(N452:N456)</f>
        <v>0</v>
      </c>
      <c r="O457" s="61">
        <f t="shared" ref="O457" si="1713">SUM(O452:O456)</f>
        <v>0</v>
      </c>
      <c r="P457" s="61">
        <f t="shared" ref="P457" si="1714">SUM(P452:P456)</f>
        <v>0</v>
      </c>
      <c r="Q457" s="62">
        <v>1</v>
      </c>
      <c r="R457" s="61">
        <f>R452</f>
        <v>0</v>
      </c>
      <c r="S457" s="64" t="e">
        <f>S452</f>
        <v>#DIV/0!</v>
      </c>
      <c r="T457" s="125"/>
      <c r="U457" s="61">
        <f t="shared" ref="U457" si="1715">SUM(U452:U456)</f>
        <v>0</v>
      </c>
      <c r="V457" s="61">
        <f t="shared" ref="V457" si="1716">SUM(V452:V456)</f>
        <v>0</v>
      </c>
      <c r="W457" s="61">
        <f t="shared" ref="W457" si="1717">SUM(W452:W456)</f>
        <v>0</v>
      </c>
      <c r="X457" s="62">
        <v>1</v>
      </c>
      <c r="Y457" s="61">
        <f>SUM(Y452:Y456)</f>
        <v>0</v>
      </c>
      <c r="Z457" s="61">
        <f>SUM(Z452:Z456)</f>
        <v>0</v>
      </c>
      <c r="AA457" s="61">
        <f>SUM(AA452:AA456)</f>
        <v>0</v>
      </c>
      <c r="AB457" s="62">
        <v>1</v>
      </c>
      <c r="AC457" s="61">
        <f>AC452</f>
        <v>0</v>
      </c>
      <c r="AD457" s="61">
        <f>SUM(AD452:AD456)</f>
        <v>0</v>
      </c>
      <c r="AE457" s="61">
        <f>SUM(AE452:AE456)</f>
        <v>0</v>
      </c>
      <c r="AF457" s="61">
        <f>SUM(AF452:AF456)</f>
        <v>0</v>
      </c>
      <c r="AG457" s="62">
        <v>1</v>
      </c>
      <c r="AH457" s="61">
        <f>AH452</f>
        <v>0</v>
      </c>
      <c r="AI457" s="64" t="e">
        <f>AI452</f>
        <v>#DIV/0!</v>
      </c>
    </row>
    <row r="458" spans="1:35" ht="15.75" thickBot="1">
      <c r="A458" s="366">
        <v>76</v>
      </c>
      <c r="B458" s="367" t="s">
        <v>75</v>
      </c>
      <c r="C458" s="368"/>
      <c r="D458" s="128" t="s">
        <v>61</v>
      </c>
      <c r="E458" s="57">
        <f t="shared" ref="E458:G462" si="1718">E152+E146+E140+E134+E128+E122+E116+E110+E104+E92+E98+E80+E86+E74+E68+E62+E56+E50+E44+E38+E32+E26+E20+E14+E8+E158+E164+E170+E176+E182+E188+E194+E200+E206+E212+E218+E224+E230+E236+E242+E248+E254+E260+E266+E272+E278+E284+E290+E296+E302+E308+E314+E320+E326+E332+E338+E344+E350+E356+E362+E368+E374+E380+E386+E392+E398+E404+E410+E416+E422+E428+E434+E440+E446+E452</f>
        <v>0</v>
      </c>
      <c r="F458" s="57">
        <f t="shared" si="1718"/>
        <v>0</v>
      </c>
      <c r="G458" s="57">
        <f t="shared" si="1718"/>
        <v>0</v>
      </c>
      <c r="H458" s="58" t="e">
        <f>G458/$G$463</f>
        <v>#DIV/0!</v>
      </c>
      <c r="I458" s="57">
        <f t="shared" ref="I458:K462" si="1719">I152+I146+I140+I134+I128+I122+I116+I110+I104+I92+I98+I80+I86+I74+I68+I62+I56+I50+I44+I38+I32+I26+I20+I14+I8+I158+I164+I170+I176+I182+I188+I194+I200+I206+I212+I218+I224+I230+I236+I242+I248+I254+I260+I266+I272+I278+I284+I290+I296+I302+I308+I314+I320+I326+I332+I338+I344+I350+I356+I362+I368+I374+I380+I386+I392+I398+I404+I410+I416+I422+I428+I434+I440+I446+I452</f>
        <v>0</v>
      </c>
      <c r="J458" s="57">
        <f t="shared" si="1719"/>
        <v>0</v>
      </c>
      <c r="K458" s="57">
        <f t="shared" si="1719"/>
        <v>0</v>
      </c>
      <c r="L458" s="58" t="e">
        <f>K458/$K$463</f>
        <v>#DIV/0!</v>
      </c>
      <c r="M458" s="387">
        <f>M157+M151+M145+M139+M133+M127+M121+M115+M109+M103+M97+M91+M85+M79+M73+M67+M61+M55+M49+M43+M37+M31+M25+M19+M13+M163+M169+M175+M181+M187+M193+M199+M205+M211+M217+M223+M229+M235+M241+M247+M253+M259+M265+M271+M277+M283+M289+M295+M301+M307+M313+M319+M325+M331+M337+M343+M349+M355+M361+M367+M373+M379+M385+M391+M397+M403+M409+M415+M421+M427+M433+M439+M445+M451+M457</f>
        <v>0</v>
      </c>
      <c r="N458" s="57">
        <f t="shared" ref="N458:P458" si="1720">N152+N146+N140+N134+N128+N122+N116+N110+N104+N92+N98+N80+N86+N74+N68+N62+N56+N50+N44+N38+N32+N26+N20+N14+N8+N158+N164+N170+N176+N182+N188+N194+N200+N206+N212+N218+N224+N230+N236+N242+N248+N254+N260+N266+N272+N278+N284+N290+N296+N302+N308+N314+N320+N326+N332+N338+N344+N350+N356+N362+N368+N374+N380+N386+N392+N398+N404+N410+N416+N422+N428+N434+N440+N446+N452</f>
        <v>0</v>
      </c>
      <c r="O458" s="57">
        <f t="shared" si="1720"/>
        <v>0</v>
      </c>
      <c r="P458" s="57">
        <f t="shared" si="1720"/>
        <v>0</v>
      </c>
      <c r="Q458" s="58" t="e">
        <f>P458/$P$463</f>
        <v>#DIV/0!</v>
      </c>
      <c r="R458" s="387">
        <f>R157+R151+R145+R139+R133+R127+R121+R115+R109+R103+R97+R91+R85+R79+R73+R67+R61+R55+R49+R43+R37+R31+R25+R19+R13+R163+R169+R175+R181+R187+R193+R199+R205+R211+R217+R223+R229+R235+R241+R247+R253+R259+R265+R271+R277+R283+R289+R295+R301+R307+R313+R319+R325+R331+R337+R343+R349+R355+R361+R367+R373+R379+R385+R391+R397+R403+R409+R415+R421+R427+R433+R439+R445+R451+R457</f>
        <v>0</v>
      </c>
      <c r="S458" s="388" t="e">
        <f>R463/M463</f>
        <v>#DIV/0!</v>
      </c>
      <c r="T458" s="56" t="s">
        <v>61</v>
      </c>
      <c r="U458" s="57">
        <f t="shared" ref="U458:W462" si="1721">U152+U146+U140+U134+U128+U122+U116+U110+U104+U92+U98+U80+U86+U74+U68+U62+U56+U50+U44+U38+U32+U26+U20+U14+U8+U158+U164+U170+U176+U182+U188+U194+U200+U206+U212+U218+U224+U230+U236+U242+U248+U254+U260+U266+U272+U278+U284+U290+U296+U302+U308+U314+U320+U326+U332+U338+U344+U350+U356+U362+U368+U374+U380+U386+U392+U398+U404+U410+U416+U422+U428+U434+U440+U446+U452</f>
        <v>0</v>
      </c>
      <c r="V458" s="57">
        <f t="shared" si="1721"/>
        <v>0</v>
      </c>
      <c r="W458" s="57">
        <f t="shared" si="1721"/>
        <v>0</v>
      </c>
      <c r="X458" s="58" t="e">
        <f>W458/$W$463</f>
        <v>#DIV/0!</v>
      </c>
      <c r="Y458" s="57">
        <f t="shared" ref="Y458:AA462" si="1722">Y152+Y146+Y140+Y134+Y128+Y122+Y116+Y110+Y104+Y92+Y98+Y80+Y86+Y74+Y68+Y62+Y56+Y50+Y44+Y38+Y32+Y26+Y20+Y14+Y8+Y158+Y164+Y170+Y176+Y182+Y188+Y194+Y200+Y206+Y212+Y218+Y224+Y230+Y236+Y242+Y248+Y254+Y260+Y266+Y272+Y278+Y284+Y290+Y296+Y302+Y308+Y314+Y320+Y326+Y332+Y338+Y344+Y350+Y356+Y362+Y368+Y374+Y380+Y386+Y392+Y398+Y404+Y410+Y416+Y422+Y428+Y434+Y440+Y446+Y452</f>
        <v>0</v>
      </c>
      <c r="Z458" s="57">
        <f t="shared" si="1722"/>
        <v>0</v>
      </c>
      <c r="AA458" s="57">
        <f t="shared" si="1722"/>
        <v>0</v>
      </c>
      <c r="AB458" s="58" t="e">
        <f>AA458/$AA$463</f>
        <v>#DIV/0!</v>
      </c>
      <c r="AC458" s="387">
        <f>AC157+AC151+AC145+AC139+AC133+AC127+AC121+AC115+AC109+AC103+AC97+AC91+AC85+AC79+AC73+AC67+AC61+AC55+AC49+AC43+AC37+AC31+AC25+AC19+AC13+AC163+AC169+AC175+AC181+AC187+AC193+AC199+AC205+AC211+AC217+AC223+AC229+AC235+AC241+AC247+AC253+AC259+AC265+AC271+AC277+AC283+AC289+AC295+AC301+AC307+AC313+AC319+AC325+AC331+AC337+AC343+AC349+AC355+AC361+AC367+AC373+AC379+AC385+AC391+AC397+AC403+AC409+AC415+AC421+AC427+AC433+AC439+AC445+AC451+AC457</f>
        <v>0</v>
      </c>
      <c r="AD458" s="57">
        <f t="shared" ref="AD458:AF458" si="1723">AD152+AD146+AD140+AD134+AD128+AD122+AD116+AD110+AD104+AD92+AD98+AD80+AD86+AD74+AD68+AD62+AD56+AD50+AD44+AD38+AD32+AD26+AD20+AD14+AD8+AD158+AD164+AD170+AD176+AD182+AD188+AD194+AD200+AD206+AD212+AD218+AD224+AD230+AD236+AD242+AD248+AD254+AD260+AD266+AD272+AD278+AD284+AD290+AD296+AD302+AD308+AD314+AD320+AD326+AD332+AD338+AD344+AD350+AD356+AD362+AD368+AD374+AD380+AD386+AD392+AD398+AD404+AD410+AD416+AD422+AD428+AD434+AD440+AD446+AD452</f>
        <v>0</v>
      </c>
      <c r="AE458" s="57">
        <f t="shared" si="1723"/>
        <v>0</v>
      </c>
      <c r="AF458" s="57">
        <f t="shared" si="1723"/>
        <v>0</v>
      </c>
      <c r="AG458" s="58" t="e">
        <f>AF458/$AF$463</f>
        <v>#DIV/0!</v>
      </c>
      <c r="AH458" s="387">
        <f>AH157+AH151+AH145+AH139+AH133+AH127+AH121+AH115+AH109+AH103+AH97+AH91+AH85+AH79+AH73+AH67+AH61+AH55+AH49+AH43+AH37+AH31+AH25+AH19+AH13+AH163+AH169+AH175+AH181+AH187+AH193+AH199+AH205+AH211+AH217+AH223+AH229+AH235+AH241+AH247+AH253+AH259+AH265+AH271+AH277+AH283+AH289+AH295+AH301+AH307+AH313+AH319+AH325+AH331+AH337+AH343+AH349+AH355+AH361+AH367+AH373+AH379+AH385+AH391+AH397+AH403+AH409+AH415+AH421+AH427+AH433+AH439+AH445+AH451+AH457</f>
        <v>0</v>
      </c>
      <c r="AI458" s="388" t="e">
        <f>AH463/AC463</f>
        <v>#DIV/0!</v>
      </c>
    </row>
    <row r="459" spans="1:35" ht="15.75" thickBot="1">
      <c r="A459" s="366"/>
      <c r="B459" s="369"/>
      <c r="C459" s="370"/>
      <c r="D459" s="129" t="s">
        <v>62</v>
      </c>
      <c r="E459" s="57">
        <f t="shared" si="1718"/>
        <v>0</v>
      </c>
      <c r="F459" s="57">
        <f t="shared" si="1718"/>
        <v>0</v>
      </c>
      <c r="G459" s="57">
        <f t="shared" si="1718"/>
        <v>0</v>
      </c>
      <c r="H459" s="58" t="e">
        <f t="shared" ref="H459:H462" si="1724">G459/$G$463</f>
        <v>#DIV/0!</v>
      </c>
      <c r="I459" s="57">
        <f t="shared" si="1719"/>
        <v>0</v>
      </c>
      <c r="J459" s="57">
        <f t="shared" si="1719"/>
        <v>0</v>
      </c>
      <c r="K459" s="57">
        <f t="shared" si="1719"/>
        <v>0</v>
      </c>
      <c r="L459" s="58" t="e">
        <f t="shared" ref="L459:L462" si="1725">K459/$K$463</f>
        <v>#DIV/0!</v>
      </c>
      <c r="M459" s="386"/>
      <c r="N459" s="57">
        <f t="shared" ref="N459:P459" si="1726">N153+N147+N141+N135+N129+N123+N117+N111+N105+N93+N99+N81+N87+N75+N69+N63+N57+N51+N45+N39+N33+N27+N21+N15+N9+N159+N165+N171+N177+N183+N189+N195+N201+N207+N213+N219+N225+N231+N237+N243+N249+N255+N261+N267+N273+N279+N285+N291+N297+N303+N309+N315+N321+N327+N333+N339+N345+N351+N357+N363+N369+N375+N381+N387+N393+N399+N405+N411+N417+N423+N429+N435+N441+N447+N453</f>
        <v>0</v>
      </c>
      <c r="O459" s="57">
        <f t="shared" si="1726"/>
        <v>0</v>
      </c>
      <c r="P459" s="57">
        <f t="shared" si="1726"/>
        <v>0</v>
      </c>
      <c r="Q459" s="58" t="e">
        <f t="shared" ref="Q459:Q462" si="1727">P459/$P$463</f>
        <v>#DIV/0!</v>
      </c>
      <c r="R459" s="386"/>
      <c r="S459" s="375"/>
      <c r="T459" s="59" t="s">
        <v>62</v>
      </c>
      <c r="U459" s="57">
        <f t="shared" si="1721"/>
        <v>0</v>
      </c>
      <c r="V459" s="57">
        <f t="shared" si="1721"/>
        <v>0</v>
      </c>
      <c r="W459" s="57">
        <f t="shared" si="1721"/>
        <v>0</v>
      </c>
      <c r="X459" s="58" t="e">
        <f t="shared" ref="X459:X462" si="1728">W459/$W$463</f>
        <v>#DIV/0!</v>
      </c>
      <c r="Y459" s="57">
        <f t="shared" si="1722"/>
        <v>0</v>
      </c>
      <c r="Z459" s="57">
        <f t="shared" si="1722"/>
        <v>0</v>
      </c>
      <c r="AA459" s="57">
        <f t="shared" si="1722"/>
        <v>0</v>
      </c>
      <c r="AB459" s="58" t="e">
        <f t="shared" ref="AB459:AB462" si="1729">AA459/$AA$463</f>
        <v>#DIV/0!</v>
      </c>
      <c r="AC459" s="386"/>
      <c r="AD459" s="57">
        <f t="shared" ref="AD459:AF459" si="1730">AD153+AD147+AD141+AD135+AD129+AD123+AD117+AD111+AD105+AD93+AD99+AD81+AD87+AD75+AD69+AD63+AD57+AD51+AD45+AD39+AD33+AD27+AD21+AD15+AD9+AD159+AD165+AD171+AD177+AD183+AD189+AD195+AD201+AD207+AD213+AD219+AD225+AD231+AD237+AD243+AD249+AD255+AD261+AD267+AD273+AD279+AD285+AD291+AD297+AD303+AD309+AD315+AD321+AD327+AD333+AD339+AD345+AD351+AD357+AD363+AD369+AD375+AD381+AD387+AD393+AD399+AD405+AD411+AD417+AD423+AD429+AD435+AD441+AD447+AD453</f>
        <v>0</v>
      </c>
      <c r="AE459" s="57">
        <f t="shared" si="1730"/>
        <v>0</v>
      </c>
      <c r="AF459" s="57">
        <f t="shared" si="1730"/>
        <v>0</v>
      </c>
      <c r="AG459" s="58" t="e">
        <f t="shared" ref="AG459:AG462" si="1731">AF459/$AF$463</f>
        <v>#DIV/0!</v>
      </c>
      <c r="AH459" s="386"/>
      <c r="AI459" s="375"/>
    </row>
    <row r="460" spans="1:35" ht="15.75" thickBot="1">
      <c r="A460" s="366"/>
      <c r="B460" s="369"/>
      <c r="C460" s="370"/>
      <c r="D460" s="129" t="s">
        <v>63</v>
      </c>
      <c r="E460" s="57">
        <f t="shared" si="1718"/>
        <v>0</v>
      </c>
      <c r="F460" s="57">
        <f t="shared" si="1718"/>
        <v>0</v>
      </c>
      <c r="G460" s="57">
        <f t="shared" si="1718"/>
        <v>0</v>
      </c>
      <c r="H460" s="58" t="e">
        <f t="shared" si="1724"/>
        <v>#DIV/0!</v>
      </c>
      <c r="I460" s="57">
        <f t="shared" si="1719"/>
        <v>0</v>
      </c>
      <c r="J460" s="57">
        <f t="shared" si="1719"/>
        <v>0</v>
      </c>
      <c r="K460" s="57">
        <f t="shared" si="1719"/>
        <v>0</v>
      </c>
      <c r="L460" s="58" t="e">
        <f t="shared" si="1725"/>
        <v>#DIV/0!</v>
      </c>
      <c r="M460" s="386"/>
      <c r="N460" s="57">
        <f t="shared" ref="N460:P460" si="1732">N154+N148+N142+N136+N130+N124+N118+N112+N106+N94+N100+N82+N88+N76+N70+N64+N58+N52+N46+N40+N34+N28+N22+N16+N10+N160+N166+N172+N178+N184+N190+N196+N202+N208+N214+N220+N226+N232+N238+N244+N250+N256+N262+N268+N274+N280+N286+N292+N298+N304+N310+N316+N322+N328+N334+N340+N346+N352+N358+N364+N370+N376+N382+N388+N394+N400+N406+N412+N418+N424+N430+N436+N442+N448+N454</f>
        <v>0</v>
      </c>
      <c r="O460" s="57">
        <f t="shared" si="1732"/>
        <v>0</v>
      </c>
      <c r="P460" s="57">
        <f t="shared" si="1732"/>
        <v>0</v>
      </c>
      <c r="Q460" s="58" t="e">
        <f t="shared" si="1727"/>
        <v>#DIV/0!</v>
      </c>
      <c r="R460" s="386"/>
      <c r="S460" s="375"/>
      <c r="T460" s="59" t="s">
        <v>63</v>
      </c>
      <c r="U460" s="57">
        <f t="shared" si="1721"/>
        <v>0</v>
      </c>
      <c r="V460" s="57">
        <f t="shared" si="1721"/>
        <v>0</v>
      </c>
      <c r="W460" s="57">
        <f t="shared" si="1721"/>
        <v>0</v>
      </c>
      <c r="X460" s="58" t="e">
        <f t="shared" si="1728"/>
        <v>#DIV/0!</v>
      </c>
      <c r="Y460" s="57">
        <f t="shared" si="1722"/>
        <v>0</v>
      </c>
      <c r="Z460" s="57">
        <f t="shared" si="1722"/>
        <v>0</v>
      </c>
      <c r="AA460" s="57">
        <f t="shared" si="1722"/>
        <v>0</v>
      </c>
      <c r="AB460" s="58" t="e">
        <f t="shared" si="1729"/>
        <v>#DIV/0!</v>
      </c>
      <c r="AC460" s="386"/>
      <c r="AD460" s="57">
        <f t="shared" ref="AD460:AF460" si="1733">AD154+AD148+AD142+AD136+AD130+AD124+AD118+AD112+AD106+AD94+AD100+AD82+AD88+AD76+AD70+AD64+AD58+AD52+AD46+AD40+AD34+AD28+AD22+AD16+AD10+AD160+AD166+AD172+AD178+AD184+AD190+AD196+AD202+AD208+AD214+AD220+AD226+AD232+AD238+AD244+AD250+AD256+AD262+AD268+AD274+AD280+AD286+AD292+AD298+AD304+AD310+AD316+AD322+AD328+AD334+AD340+AD346+AD352+AD358+AD364+AD370+AD376+AD382+AD388+AD394+AD400+AD406+AD412+AD418+AD424+AD430+AD436+AD442+AD448+AD454</f>
        <v>0</v>
      </c>
      <c r="AE460" s="57">
        <f t="shared" si="1733"/>
        <v>0</v>
      </c>
      <c r="AF460" s="57">
        <f t="shared" si="1733"/>
        <v>0</v>
      </c>
      <c r="AG460" s="58" t="e">
        <f t="shared" si="1731"/>
        <v>#DIV/0!</v>
      </c>
      <c r="AH460" s="386"/>
      <c r="AI460" s="375"/>
    </row>
    <row r="461" spans="1:35" ht="15.75" thickBot="1">
      <c r="A461" s="366"/>
      <c r="B461" s="369"/>
      <c r="C461" s="370"/>
      <c r="D461" s="129" t="s">
        <v>64</v>
      </c>
      <c r="E461" s="57">
        <f t="shared" si="1718"/>
        <v>0</v>
      </c>
      <c r="F461" s="57">
        <f t="shared" si="1718"/>
        <v>0</v>
      </c>
      <c r="G461" s="57">
        <f t="shared" si="1718"/>
        <v>0</v>
      </c>
      <c r="H461" s="58" t="e">
        <f t="shared" si="1724"/>
        <v>#DIV/0!</v>
      </c>
      <c r="I461" s="57">
        <f t="shared" si="1719"/>
        <v>0</v>
      </c>
      <c r="J461" s="57">
        <f t="shared" si="1719"/>
        <v>0</v>
      </c>
      <c r="K461" s="57">
        <f t="shared" si="1719"/>
        <v>0</v>
      </c>
      <c r="L461" s="58" t="e">
        <f t="shared" si="1725"/>
        <v>#DIV/0!</v>
      </c>
      <c r="M461" s="386"/>
      <c r="N461" s="57">
        <f t="shared" ref="N461:P461" si="1734">N155+N149+N143+N137+N131+N125+N119+N113+N107+N95+N101+N83+N89+N77+N71+N65+N59+N53+N47+N41+N35+N29+N23+N17+N11+N161+N167+N173+N179+N185+N191+N197+N203+N209+N215+N221+N227+N233+N239+N245+N251+N257+N263+N269+N275+N281+N287+N293+N299+N305+N311+N317+N323+N329+N335+N341+N347+N353+N359+N365+N371+N377+N383+N389+N395+N401+N407+N413+N419+N425+N431+N437+N443+N449+N455</f>
        <v>0</v>
      </c>
      <c r="O461" s="57">
        <f t="shared" si="1734"/>
        <v>0</v>
      </c>
      <c r="P461" s="57">
        <f t="shared" si="1734"/>
        <v>0</v>
      </c>
      <c r="Q461" s="58" t="e">
        <f t="shared" si="1727"/>
        <v>#DIV/0!</v>
      </c>
      <c r="R461" s="386"/>
      <c r="S461" s="375"/>
      <c r="T461" s="59" t="s">
        <v>64</v>
      </c>
      <c r="U461" s="57">
        <f t="shared" si="1721"/>
        <v>0</v>
      </c>
      <c r="V461" s="57">
        <f t="shared" si="1721"/>
        <v>0</v>
      </c>
      <c r="W461" s="57">
        <f t="shared" si="1721"/>
        <v>0</v>
      </c>
      <c r="X461" s="58" t="e">
        <f t="shared" si="1728"/>
        <v>#DIV/0!</v>
      </c>
      <c r="Y461" s="57">
        <f t="shared" si="1722"/>
        <v>0</v>
      </c>
      <c r="Z461" s="57">
        <f t="shared" si="1722"/>
        <v>0</v>
      </c>
      <c r="AA461" s="57">
        <f t="shared" si="1722"/>
        <v>0</v>
      </c>
      <c r="AB461" s="58" t="e">
        <f t="shared" si="1729"/>
        <v>#DIV/0!</v>
      </c>
      <c r="AC461" s="386"/>
      <c r="AD461" s="57">
        <f t="shared" ref="AD461:AF461" si="1735">AD155+AD149+AD143+AD137+AD131+AD125+AD119+AD113+AD107+AD95+AD101+AD83+AD89+AD77+AD71+AD65+AD59+AD53+AD47+AD41+AD35+AD29+AD23+AD17+AD11+AD161+AD167+AD173+AD179+AD185+AD191+AD197+AD203+AD209+AD215+AD221+AD227+AD233+AD239+AD245+AD251+AD257+AD263+AD269+AD275+AD281+AD287+AD293+AD299+AD305+AD311+AD317+AD323+AD329+AD335+AD341+AD347+AD353+AD359+AD365+AD371+AD377+AD383+AD389+AD395+AD401+AD407+AD413+AD419+AD425+AD431+AD437+AD443+AD449+AD455</f>
        <v>0</v>
      </c>
      <c r="AE461" s="57">
        <f t="shared" si="1735"/>
        <v>0</v>
      </c>
      <c r="AF461" s="57">
        <f t="shared" si="1735"/>
        <v>0</v>
      </c>
      <c r="AG461" s="58" t="e">
        <f t="shared" si="1731"/>
        <v>#DIV/0!</v>
      </c>
      <c r="AH461" s="386"/>
      <c r="AI461" s="375"/>
    </row>
    <row r="462" spans="1:35" ht="15.75" thickBot="1">
      <c r="A462" s="366"/>
      <c r="B462" s="371"/>
      <c r="C462" s="372"/>
      <c r="D462" s="129" t="s">
        <v>65</v>
      </c>
      <c r="E462" s="57">
        <f t="shared" si="1718"/>
        <v>0</v>
      </c>
      <c r="F462" s="57">
        <f t="shared" si="1718"/>
        <v>0</v>
      </c>
      <c r="G462" s="57">
        <f t="shared" si="1718"/>
        <v>0</v>
      </c>
      <c r="H462" s="58" t="e">
        <f t="shared" si="1724"/>
        <v>#DIV/0!</v>
      </c>
      <c r="I462" s="57">
        <f t="shared" si="1719"/>
        <v>0</v>
      </c>
      <c r="J462" s="57">
        <f t="shared" si="1719"/>
        <v>0</v>
      </c>
      <c r="K462" s="57">
        <f t="shared" si="1719"/>
        <v>0</v>
      </c>
      <c r="L462" s="58" t="e">
        <f t="shared" si="1725"/>
        <v>#DIV/0!</v>
      </c>
      <c r="M462" s="386"/>
      <c r="N462" s="57">
        <f t="shared" ref="N462:P462" si="1736">N156+N150+N144+N138+N132+N126+N120+N114+N108+N96+N102+N84+N90+N78+N72+N66+N60+N54+N48+N42+N36+N30+N24+N18+N12+N162+N168+N174+N180+N186+N192+N198+N204+N210+N216+N222+N228+N234+N240+N246+N252+N258+N264+N270+N276+N282+N288+N294+N300+N306+N312+N318+N324+N330+N336+N342+N348+N354+N360+N366+N372+N378+N384+N390+N396+N402+N408+N414+N420+N426+N432+N438+N444+N450+N456</f>
        <v>0</v>
      </c>
      <c r="O462" s="57">
        <f t="shared" si="1736"/>
        <v>0</v>
      </c>
      <c r="P462" s="57">
        <f t="shared" si="1736"/>
        <v>0</v>
      </c>
      <c r="Q462" s="58" t="e">
        <f t="shared" si="1727"/>
        <v>#DIV/0!</v>
      </c>
      <c r="R462" s="386"/>
      <c r="S462" s="375"/>
      <c r="T462" s="59" t="s">
        <v>65</v>
      </c>
      <c r="U462" s="57">
        <f t="shared" si="1721"/>
        <v>0</v>
      </c>
      <c r="V462" s="57">
        <f t="shared" si="1721"/>
        <v>0</v>
      </c>
      <c r="W462" s="57">
        <f t="shared" si="1721"/>
        <v>0</v>
      </c>
      <c r="X462" s="58" t="e">
        <f t="shared" si="1728"/>
        <v>#DIV/0!</v>
      </c>
      <c r="Y462" s="57">
        <f t="shared" si="1722"/>
        <v>0</v>
      </c>
      <c r="Z462" s="57">
        <f t="shared" si="1722"/>
        <v>0</v>
      </c>
      <c r="AA462" s="57">
        <f t="shared" si="1722"/>
        <v>0</v>
      </c>
      <c r="AB462" s="58" t="e">
        <f t="shared" si="1729"/>
        <v>#DIV/0!</v>
      </c>
      <c r="AC462" s="386"/>
      <c r="AD462" s="57">
        <f t="shared" ref="AD462:AF462" si="1737">AD156+AD150+AD144+AD138+AD132+AD126+AD120+AD114+AD108+AD96+AD102+AD84+AD90+AD78+AD72+AD66+AD60+AD54+AD48+AD42+AD36+AD30+AD24+AD18+AD12+AD162+AD168+AD174+AD180+AD186+AD192+AD198+AD204+AD210+AD216+AD222+AD228+AD234+AD240+AD246+AD252+AD258+AD264+AD270+AD276+AD282+AD288+AD294+AD300+AD306+AD312+AD318+AD324+AD330+AD336+AD342+AD348+AD354+AD360+AD366+AD372+AD378+AD384+AD390+AD396+AD402+AD408+AD414+AD420+AD426+AD432+AD438+AD444+AD450+AD456</f>
        <v>0</v>
      </c>
      <c r="AE462" s="57">
        <f t="shared" si="1737"/>
        <v>0</v>
      </c>
      <c r="AF462" s="57">
        <f t="shared" si="1737"/>
        <v>0</v>
      </c>
      <c r="AG462" s="58" t="e">
        <f t="shared" si="1731"/>
        <v>#DIV/0!</v>
      </c>
      <c r="AH462" s="386"/>
      <c r="AI462" s="375"/>
    </row>
    <row r="463" spans="1:35" ht="15.75" thickBot="1">
      <c r="A463" s="130">
        <v>77</v>
      </c>
      <c r="B463" s="373" t="s">
        <v>76</v>
      </c>
      <c r="C463" s="374"/>
      <c r="D463" s="85"/>
      <c r="E463" s="61">
        <f>SUM(E458:E462)</f>
        <v>0</v>
      </c>
      <c r="F463" s="61">
        <f>SUM(F458:F462)</f>
        <v>0</v>
      </c>
      <c r="G463" s="61">
        <f>SUM(G458:G462)</f>
        <v>0</v>
      </c>
      <c r="H463" s="62">
        <v>1</v>
      </c>
      <c r="I463" s="61">
        <f>SUM(I458:I462)</f>
        <v>0</v>
      </c>
      <c r="J463" s="61">
        <f t="shared" ref="J463:K463" si="1738">SUM(J458:J462)</f>
        <v>0</v>
      </c>
      <c r="K463" s="61">
        <f t="shared" si="1738"/>
        <v>0</v>
      </c>
      <c r="L463" s="62">
        <v>1</v>
      </c>
      <c r="M463" s="60">
        <f>M458</f>
        <v>0</v>
      </c>
      <c r="N463" s="61">
        <f t="shared" ref="N463" si="1739">SUM(N458:N462)</f>
        <v>0</v>
      </c>
      <c r="O463" s="61">
        <f t="shared" ref="O463" si="1740">SUM(O458:O462)</f>
        <v>0</v>
      </c>
      <c r="P463" s="61">
        <f t="shared" ref="P463" si="1741">SUM(P458:P462)</f>
        <v>0</v>
      </c>
      <c r="Q463" s="62">
        <v>1</v>
      </c>
      <c r="R463" s="60">
        <f>R458</f>
        <v>0</v>
      </c>
      <c r="S463" s="63" t="e">
        <f>S458</f>
        <v>#DIV/0!</v>
      </c>
      <c r="T463" s="60"/>
      <c r="U463" s="61">
        <f>SUM(U458:U462)</f>
        <v>0</v>
      </c>
      <c r="V463" s="61">
        <f>SUM(V458:V462)</f>
        <v>0</v>
      </c>
      <c r="W463" s="61">
        <f>SUM(W458:W462)</f>
        <v>0</v>
      </c>
      <c r="X463" s="62">
        <v>1</v>
      </c>
      <c r="Y463" s="61">
        <f>SUM(Y458:Y462)</f>
        <v>0</v>
      </c>
      <c r="Z463" s="61">
        <f t="shared" ref="Z463" si="1742">SUM(Z458:Z462)</f>
        <v>0</v>
      </c>
      <c r="AA463" s="61">
        <f t="shared" ref="AA463" si="1743">SUM(AA458:AA462)</f>
        <v>0</v>
      </c>
      <c r="AB463" s="62">
        <v>1</v>
      </c>
      <c r="AC463" s="60">
        <f>AC458</f>
        <v>0</v>
      </c>
      <c r="AD463" s="61">
        <f t="shared" ref="AD463" si="1744">SUM(AD458:AD462)</f>
        <v>0</v>
      </c>
      <c r="AE463" s="61">
        <f t="shared" ref="AE463" si="1745">SUM(AE458:AE462)</f>
        <v>0</v>
      </c>
      <c r="AF463" s="61">
        <f t="shared" ref="AF463" si="1746">SUM(AF458:AF462)</f>
        <v>0</v>
      </c>
      <c r="AG463" s="62">
        <v>1</v>
      </c>
      <c r="AH463" s="60">
        <f>AH458</f>
        <v>0</v>
      </c>
      <c r="AI463" s="63" t="e">
        <f>AI458</f>
        <v>#DIV/0!</v>
      </c>
    </row>
    <row r="465" spans="1:30" ht="15.75" thickBot="1"/>
    <row r="466" spans="1:30" ht="60">
      <c r="A466" s="75" t="s">
        <v>1167</v>
      </c>
      <c r="B466" s="409" t="s">
        <v>55</v>
      </c>
      <c r="C466" s="410"/>
      <c r="D466" s="411"/>
      <c r="E466" s="50"/>
      <c r="F466" s="50"/>
      <c r="G466" s="50"/>
      <c r="H466" s="50"/>
      <c r="I466" s="50"/>
      <c r="J466" s="50"/>
      <c r="K466" s="50"/>
      <c r="L466" s="131"/>
    </row>
    <row r="467" spans="1:30">
      <c r="A467" s="47"/>
      <c r="B467" s="412" t="s">
        <v>1212</v>
      </c>
      <c r="C467" s="413"/>
      <c r="D467" s="414"/>
      <c r="E467" s="50"/>
      <c r="F467" s="50"/>
      <c r="G467" s="50"/>
      <c r="H467" s="50"/>
      <c r="I467" s="50"/>
      <c r="J467" s="50"/>
      <c r="K467" s="50"/>
      <c r="L467" s="131"/>
    </row>
    <row r="468" spans="1:30">
      <c r="A468" s="44"/>
      <c r="B468" s="412" t="s">
        <v>1213</v>
      </c>
      <c r="C468" s="413"/>
      <c r="D468" s="414"/>
      <c r="E468" s="50"/>
      <c r="F468" s="50"/>
      <c r="G468" s="50"/>
      <c r="H468" s="50"/>
      <c r="I468" s="50"/>
      <c r="J468" s="50"/>
      <c r="K468" s="50"/>
      <c r="L468" s="131"/>
    </row>
    <row r="469" spans="1:30">
      <c r="A469" s="45">
        <v>0</v>
      </c>
      <c r="B469" s="412" t="s">
        <v>1145</v>
      </c>
      <c r="C469" s="413"/>
      <c r="D469" s="414"/>
      <c r="E469" s="50"/>
      <c r="F469" s="50"/>
      <c r="G469" s="50"/>
      <c r="H469" s="50"/>
      <c r="I469" s="50"/>
      <c r="J469" s="50"/>
      <c r="K469" s="50"/>
      <c r="L469" s="131"/>
    </row>
    <row r="470" spans="1:30" ht="15.75" thickBot="1">
      <c r="A470" s="46"/>
      <c r="B470" s="415" t="s">
        <v>126</v>
      </c>
      <c r="C470" s="416"/>
      <c r="D470" s="417"/>
      <c r="E470" s="15"/>
      <c r="F470" s="15"/>
      <c r="G470" s="15"/>
      <c r="H470" s="15"/>
      <c r="I470" s="15"/>
      <c r="J470" s="15"/>
      <c r="K470" s="15"/>
      <c r="L470" s="131"/>
    </row>
    <row r="471" spans="1:30" ht="15" customHeight="1">
      <c r="A471" s="312" t="s">
        <v>1287</v>
      </c>
      <c r="B471" s="312"/>
      <c r="C471" s="312"/>
      <c r="D471" s="312"/>
      <c r="E471" s="312"/>
      <c r="F471" s="312"/>
      <c r="G471" s="312"/>
      <c r="H471" s="312"/>
      <c r="I471" s="312"/>
      <c r="J471" s="312"/>
      <c r="K471" s="312"/>
      <c r="L471" s="131"/>
    </row>
    <row r="472" spans="1:30">
      <c r="A472" s="312"/>
      <c r="B472" s="312"/>
      <c r="C472" s="312"/>
      <c r="D472" s="312"/>
      <c r="E472" s="312"/>
      <c r="F472" s="312"/>
      <c r="G472" s="312"/>
      <c r="H472" s="312"/>
      <c r="I472" s="312"/>
      <c r="J472" s="312"/>
      <c r="K472" s="312"/>
      <c r="T472" s="50"/>
      <c r="U472" s="50"/>
      <c r="V472" s="50"/>
      <c r="W472" s="50"/>
      <c r="X472" s="50"/>
      <c r="Y472" s="50"/>
      <c r="Z472" s="50"/>
      <c r="AA472" s="50"/>
      <c r="AB472" s="327" t="s">
        <v>1170</v>
      </c>
      <c r="AC472" s="327"/>
      <c r="AD472" s="327"/>
    </row>
    <row r="473" spans="1:30">
      <c r="A473" s="170" t="s">
        <v>23</v>
      </c>
      <c r="B473" s="171"/>
      <c r="C473" s="171"/>
      <c r="D473" s="171"/>
      <c r="E473" s="171"/>
      <c r="I473" s="305" t="s">
        <v>24</v>
      </c>
      <c r="J473" s="305"/>
      <c r="T473" s="328" t="s">
        <v>1168</v>
      </c>
      <c r="U473" s="328"/>
      <c r="V473" s="328"/>
      <c r="W473" s="184"/>
      <c r="X473" s="50"/>
      <c r="Y473" s="50"/>
      <c r="Z473" s="50"/>
      <c r="AA473" s="50"/>
      <c r="AB473" s="184"/>
      <c r="AC473" s="184"/>
      <c r="AD473" s="184"/>
    </row>
    <row r="474" spans="1:30">
      <c r="A474" s="172"/>
      <c r="B474" s="173"/>
      <c r="C474" s="174"/>
      <c r="I474" s="305" t="s">
        <v>25</v>
      </c>
      <c r="J474" s="305"/>
      <c r="K474" s="305"/>
      <c r="T474" s="184" t="s">
        <v>1169</v>
      </c>
      <c r="U474" s="328"/>
      <c r="V474" s="328"/>
      <c r="W474" s="328"/>
      <c r="X474" s="50"/>
      <c r="Y474" s="50"/>
      <c r="Z474" s="50"/>
      <c r="AA474" s="50"/>
      <c r="AB474" s="184"/>
      <c r="AC474" s="328" t="s">
        <v>1171</v>
      </c>
      <c r="AD474" s="328"/>
    </row>
    <row r="475" spans="1:30">
      <c r="A475" s="172"/>
      <c r="B475" s="173"/>
      <c r="C475" s="174"/>
      <c r="I475" s="305" t="s">
        <v>26</v>
      </c>
      <c r="J475" s="305"/>
      <c r="K475" s="305"/>
      <c r="T475" s="184" t="s">
        <v>88</v>
      </c>
      <c r="U475" s="328"/>
      <c r="V475" s="328"/>
      <c r="W475" s="184"/>
      <c r="X475" s="50"/>
      <c r="Y475" s="50"/>
      <c r="Z475" s="50"/>
      <c r="AA475" s="50"/>
      <c r="AB475" s="50"/>
      <c r="AC475" s="50"/>
      <c r="AD475" s="50"/>
    </row>
    <row r="476" spans="1:30">
      <c r="A476" s="172"/>
      <c r="B476" s="173"/>
      <c r="C476" s="174"/>
      <c r="I476" s="181"/>
      <c r="J476" s="181"/>
      <c r="K476" s="181"/>
      <c r="T476" s="184"/>
      <c r="U476" s="188"/>
      <c r="V476" s="188"/>
      <c r="W476" s="184"/>
      <c r="X476" s="50"/>
      <c r="Y476" s="50"/>
      <c r="Z476" s="50"/>
      <c r="AA476" s="50"/>
      <c r="AB476" s="50"/>
      <c r="AC476" s="50"/>
      <c r="AD476" s="50"/>
    </row>
    <row r="477" spans="1:30">
      <c r="A477" s="305" t="s">
        <v>87</v>
      </c>
      <c r="B477" s="305"/>
      <c r="C477" s="305"/>
      <c r="T477" s="328" t="s">
        <v>1289</v>
      </c>
      <c r="U477" s="328"/>
      <c r="V477" s="328"/>
      <c r="W477" s="184"/>
      <c r="X477" s="50"/>
      <c r="Y477" s="50"/>
      <c r="Z477" s="50"/>
      <c r="AA477" s="50"/>
      <c r="AB477" s="50"/>
      <c r="AC477" s="50"/>
      <c r="AD477" s="50"/>
    </row>
    <row r="478" spans="1:30">
      <c r="A478" s="418" t="s">
        <v>27</v>
      </c>
      <c r="B478" s="418"/>
      <c r="C478" s="418"/>
      <c r="D478" s="175"/>
      <c r="E478" s="176"/>
      <c r="T478" s="184" t="s">
        <v>1169</v>
      </c>
      <c r="U478" s="328"/>
      <c r="V478" s="328"/>
      <c r="W478" s="328"/>
      <c r="X478" s="50"/>
      <c r="Y478" s="50"/>
      <c r="Z478" s="50"/>
      <c r="AA478" s="50"/>
      <c r="AB478" s="50"/>
      <c r="AC478" s="50"/>
      <c r="AD478" s="50"/>
    </row>
    <row r="479" spans="1:30">
      <c r="A479" s="364" t="s">
        <v>28</v>
      </c>
      <c r="B479" s="364"/>
      <c r="C479" s="364"/>
      <c r="D479" s="173"/>
      <c r="E479" s="176"/>
      <c r="T479" s="184" t="s">
        <v>88</v>
      </c>
      <c r="U479" s="328"/>
      <c r="V479" s="328"/>
      <c r="W479" s="184"/>
      <c r="X479" s="50"/>
      <c r="Y479" s="50"/>
      <c r="Z479" s="50"/>
      <c r="AA479" s="50"/>
      <c r="AB479" s="50"/>
      <c r="AC479" s="50"/>
      <c r="AD479" s="50"/>
    </row>
    <row r="480" spans="1:30">
      <c r="A480" s="364"/>
      <c r="B480" s="364"/>
      <c r="C480" s="364"/>
      <c r="D480" s="173"/>
      <c r="E480" s="176"/>
    </row>
    <row r="481" spans="1:5">
      <c r="A481" s="177"/>
      <c r="B481" s="176"/>
      <c r="C481" s="176"/>
      <c r="D481" s="175"/>
      <c r="E481" s="176"/>
    </row>
    <row r="482" spans="1:5">
      <c r="A482" s="170" t="s">
        <v>29</v>
      </c>
      <c r="B482" s="176"/>
      <c r="C482" s="176"/>
      <c r="D482" s="176"/>
      <c r="E482" s="176"/>
    </row>
  </sheetData>
  <sheetProtection password="DB98" sheet="1" objects="1" scenarios="1" formatCells="0" formatColumns="0" formatRows="0" insertColumns="0" insertRows="0" insertHyperlinks="0" deleteColumns="0" deleteRows="0" sort="0" autoFilter="0" pivotTables="0"/>
  <mergeCells count="817">
    <mergeCell ref="T473:V473"/>
    <mergeCell ref="U474:W474"/>
    <mergeCell ref="AC474:AD474"/>
    <mergeCell ref="U475:V475"/>
    <mergeCell ref="U478:W478"/>
    <mergeCell ref="B466:D466"/>
    <mergeCell ref="B467:D467"/>
    <mergeCell ref="B468:D468"/>
    <mergeCell ref="B469:D469"/>
    <mergeCell ref="B470:D470"/>
    <mergeCell ref="AB472:AD472"/>
    <mergeCell ref="I473:J473"/>
    <mergeCell ref="A471:K472"/>
    <mergeCell ref="I474:K474"/>
    <mergeCell ref="I475:K475"/>
    <mergeCell ref="A477:C477"/>
    <mergeCell ref="A478:C478"/>
    <mergeCell ref="T477:V477"/>
    <mergeCell ref="A157:C157"/>
    <mergeCell ref="M458:M462"/>
    <mergeCell ref="R458:R462"/>
    <mergeCell ref="S458:S462"/>
    <mergeCell ref="S146:S150"/>
    <mergeCell ref="A151:C151"/>
    <mergeCell ref="A152:A156"/>
    <mergeCell ref="B152:B156"/>
    <mergeCell ref="C152:C156"/>
    <mergeCell ref="M152:M156"/>
    <mergeCell ref="R152:R156"/>
    <mergeCell ref="S152:S156"/>
    <mergeCell ref="M158:M162"/>
    <mergeCell ref="R158:R162"/>
    <mergeCell ref="S158:S162"/>
    <mergeCell ref="A163:C163"/>
    <mergeCell ref="A158:A162"/>
    <mergeCell ref="B158:B162"/>
    <mergeCell ref="C158:C162"/>
    <mergeCell ref="A164:A168"/>
    <mergeCell ref="B164:B168"/>
    <mergeCell ref="C164:C168"/>
    <mergeCell ref="M164:M168"/>
    <mergeCell ref="R164:R168"/>
    <mergeCell ref="A145:C145"/>
    <mergeCell ref="A146:A150"/>
    <mergeCell ref="B146:B150"/>
    <mergeCell ref="C146:C150"/>
    <mergeCell ref="M146:M150"/>
    <mergeCell ref="R146:R150"/>
    <mergeCell ref="S134:S138"/>
    <mergeCell ref="A139:C139"/>
    <mergeCell ref="A140:A144"/>
    <mergeCell ref="B140:B144"/>
    <mergeCell ref="C140:C144"/>
    <mergeCell ref="M140:M144"/>
    <mergeCell ref="R140:R144"/>
    <mergeCell ref="S140:S144"/>
    <mergeCell ref="A133:C133"/>
    <mergeCell ref="A134:A138"/>
    <mergeCell ref="B134:B138"/>
    <mergeCell ref="C134:C138"/>
    <mergeCell ref="M134:M138"/>
    <mergeCell ref="R134:R138"/>
    <mergeCell ref="S122:S126"/>
    <mergeCell ref="A127:C127"/>
    <mergeCell ref="A128:A132"/>
    <mergeCell ref="B128:B132"/>
    <mergeCell ref="C128:C132"/>
    <mergeCell ref="M128:M132"/>
    <mergeCell ref="R128:R132"/>
    <mergeCell ref="S128:S132"/>
    <mergeCell ref="A121:C121"/>
    <mergeCell ref="A122:A126"/>
    <mergeCell ref="B122:B126"/>
    <mergeCell ref="C122:C126"/>
    <mergeCell ref="M122:M126"/>
    <mergeCell ref="R122:R126"/>
    <mergeCell ref="S110:S114"/>
    <mergeCell ref="A115:C115"/>
    <mergeCell ref="A116:A120"/>
    <mergeCell ref="B116:B120"/>
    <mergeCell ref="C116:C120"/>
    <mergeCell ref="M116:M120"/>
    <mergeCell ref="R116:R120"/>
    <mergeCell ref="S116:S120"/>
    <mergeCell ref="A109:C109"/>
    <mergeCell ref="A110:A114"/>
    <mergeCell ref="B110:B114"/>
    <mergeCell ref="C110:C114"/>
    <mergeCell ref="M110:M114"/>
    <mergeCell ref="R110:R114"/>
    <mergeCell ref="S98:S102"/>
    <mergeCell ref="A103:C103"/>
    <mergeCell ref="A104:A108"/>
    <mergeCell ref="B104:B108"/>
    <mergeCell ref="C104:C108"/>
    <mergeCell ref="M104:M108"/>
    <mergeCell ref="R104:R108"/>
    <mergeCell ref="S104:S108"/>
    <mergeCell ref="A97:C97"/>
    <mergeCell ref="A98:A102"/>
    <mergeCell ref="B98:B102"/>
    <mergeCell ref="C98:C102"/>
    <mergeCell ref="M98:M102"/>
    <mergeCell ref="R98:R102"/>
    <mergeCell ref="S86:S90"/>
    <mergeCell ref="A91:C91"/>
    <mergeCell ref="A92:A96"/>
    <mergeCell ref="B92:B96"/>
    <mergeCell ref="C92:C96"/>
    <mergeCell ref="M92:M96"/>
    <mergeCell ref="R92:R96"/>
    <mergeCell ref="S92:S96"/>
    <mergeCell ref="A85:C85"/>
    <mergeCell ref="A86:A90"/>
    <mergeCell ref="B86:B90"/>
    <mergeCell ref="C86:C90"/>
    <mergeCell ref="M86:M90"/>
    <mergeCell ref="R86:R90"/>
    <mergeCell ref="S74:S78"/>
    <mergeCell ref="A79:C79"/>
    <mergeCell ref="A80:A84"/>
    <mergeCell ref="B80:B84"/>
    <mergeCell ref="C80:C84"/>
    <mergeCell ref="M80:M84"/>
    <mergeCell ref="R80:R84"/>
    <mergeCell ref="S80:S84"/>
    <mergeCell ref="A73:C73"/>
    <mergeCell ref="A74:A78"/>
    <mergeCell ref="B74:B78"/>
    <mergeCell ref="C74:C78"/>
    <mergeCell ref="M74:M78"/>
    <mergeCell ref="R74:R78"/>
    <mergeCell ref="S62:S66"/>
    <mergeCell ref="A67:C67"/>
    <mergeCell ref="A68:A72"/>
    <mergeCell ref="B68:B72"/>
    <mergeCell ref="C68:C72"/>
    <mergeCell ref="M68:M72"/>
    <mergeCell ref="R68:R72"/>
    <mergeCell ref="S68:S72"/>
    <mergeCell ref="A61:C61"/>
    <mergeCell ref="A62:A66"/>
    <mergeCell ref="B62:B66"/>
    <mergeCell ref="C62:C66"/>
    <mergeCell ref="M62:M66"/>
    <mergeCell ref="R62:R66"/>
    <mergeCell ref="S50:S54"/>
    <mergeCell ref="A55:C55"/>
    <mergeCell ref="A56:A60"/>
    <mergeCell ref="B56:B60"/>
    <mergeCell ref="C56:C60"/>
    <mergeCell ref="M56:M60"/>
    <mergeCell ref="R56:R60"/>
    <mergeCell ref="S56:S60"/>
    <mergeCell ref="A49:C49"/>
    <mergeCell ref="A50:A54"/>
    <mergeCell ref="B50:B54"/>
    <mergeCell ref="C50:C54"/>
    <mergeCell ref="M50:M54"/>
    <mergeCell ref="R50:R54"/>
    <mergeCell ref="S38:S42"/>
    <mergeCell ref="A43:C43"/>
    <mergeCell ref="A44:A48"/>
    <mergeCell ref="B44:B48"/>
    <mergeCell ref="C44:C48"/>
    <mergeCell ref="M44:M48"/>
    <mergeCell ref="R44:R48"/>
    <mergeCell ref="S44:S48"/>
    <mergeCell ref="A37:C37"/>
    <mergeCell ref="A38:A42"/>
    <mergeCell ref="B38:B42"/>
    <mergeCell ref="C38:C42"/>
    <mergeCell ref="M38:M42"/>
    <mergeCell ref="R38:R42"/>
    <mergeCell ref="S26:S30"/>
    <mergeCell ref="A31:C31"/>
    <mergeCell ref="A32:A36"/>
    <mergeCell ref="B32:B36"/>
    <mergeCell ref="C32:C36"/>
    <mergeCell ref="M32:M36"/>
    <mergeCell ref="R32:R36"/>
    <mergeCell ref="S32:S36"/>
    <mergeCell ref="A25:C25"/>
    <mergeCell ref="A26:A30"/>
    <mergeCell ref="B26:B30"/>
    <mergeCell ref="C26:C30"/>
    <mergeCell ref="M26:M30"/>
    <mergeCell ref="R26:R30"/>
    <mergeCell ref="S14:S18"/>
    <mergeCell ref="A19:C19"/>
    <mergeCell ref="A20:A24"/>
    <mergeCell ref="B20:B24"/>
    <mergeCell ref="C20:C24"/>
    <mergeCell ref="M20:M24"/>
    <mergeCell ref="R20:R24"/>
    <mergeCell ref="S20:S24"/>
    <mergeCell ref="A13:C13"/>
    <mergeCell ref="A14:A18"/>
    <mergeCell ref="B14:B18"/>
    <mergeCell ref="C14:C18"/>
    <mergeCell ref="M14:M18"/>
    <mergeCell ref="R14:R18"/>
    <mergeCell ref="A8:A12"/>
    <mergeCell ref="D4:S4"/>
    <mergeCell ref="C4:C7"/>
    <mergeCell ref="B4:B7"/>
    <mergeCell ref="A4:A7"/>
    <mergeCell ref="M8:M12"/>
    <mergeCell ref="C8:C12"/>
    <mergeCell ref="B8:B12"/>
    <mergeCell ref="R8:R12"/>
    <mergeCell ref="S8:S12"/>
    <mergeCell ref="D5:L5"/>
    <mergeCell ref="M5:Q5"/>
    <mergeCell ref="R5:S5"/>
    <mergeCell ref="D6:D7"/>
    <mergeCell ref="E6:E7"/>
    <mergeCell ref="I6:I7"/>
    <mergeCell ref="L6:L7"/>
    <mergeCell ref="Q6:Q7"/>
    <mergeCell ref="R6:R7"/>
    <mergeCell ref="S6:S7"/>
    <mergeCell ref="N6:P6"/>
    <mergeCell ref="T4:AI4"/>
    <mergeCell ref="T5:AB5"/>
    <mergeCell ref="AC5:AG5"/>
    <mergeCell ref="AH5:AI5"/>
    <mergeCell ref="T6:T7"/>
    <mergeCell ref="U6:U7"/>
    <mergeCell ref="Y6:Y7"/>
    <mergeCell ref="AB6:AB7"/>
    <mergeCell ref="AD6:AF6"/>
    <mergeCell ref="AG6:AG7"/>
    <mergeCell ref="AH6:AH7"/>
    <mergeCell ref="AI6:AI7"/>
    <mergeCell ref="AC8:AC12"/>
    <mergeCell ref="AH8:AH12"/>
    <mergeCell ref="AI8:AI12"/>
    <mergeCell ref="AC14:AC18"/>
    <mergeCell ref="AH14:AH18"/>
    <mergeCell ref="AI14:AI18"/>
    <mergeCell ref="AC20:AC24"/>
    <mergeCell ref="AH20:AH24"/>
    <mergeCell ref="AI20:AI24"/>
    <mergeCell ref="AC26:AC30"/>
    <mergeCell ref="AH26:AH30"/>
    <mergeCell ref="AI26:AI30"/>
    <mergeCell ref="AC32:AC36"/>
    <mergeCell ref="AH32:AH36"/>
    <mergeCell ref="AI32:AI36"/>
    <mergeCell ref="AC38:AC42"/>
    <mergeCell ref="AH38:AH42"/>
    <mergeCell ref="AI38:AI42"/>
    <mergeCell ref="AC44:AC48"/>
    <mergeCell ref="AH44:AH48"/>
    <mergeCell ref="AI44:AI48"/>
    <mergeCell ref="AC50:AC54"/>
    <mergeCell ref="AH50:AH54"/>
    <mergeCell ref="AI50:AI54"/>
    <mergeCell ref="AC56:AC60"/>
    <mergeCell ref="AH56:AH60"/>
    <mergeCell ref="AI56:AI60"/>
    <mergeCell ref="AC62:AC66"/>
    <mergeCell ref="AH62:AH66"/>
    <mergeCell ref="AI62:AI66"/>
    <mergeCell ref="AC68:AC72"/>
    <mergeCell ref="AH68:AH72"/>
    <mergeCell ref="AI68:AI72"/>
    <mergeCell ref="AC74:AC78"/>
    <mergeCell ref="AH74:AH78"/>
    <mergeCell ref="AI74:AI78"/>
    <mergeCell ref="AC80:AC84"/>
    <mergeCell ref="AH80:AH84"/>
    <mergeCell ref="AI80:AI84"/>
    <mergeCell ref="AC86:AC90"/>
    <mergeCell ref="AH86:AH90"/>
    <mergeCell ref="AI86:AI90"/>
    <mergeCell ref="AC92:AC96"/>
    <mergeCell ref="AH92:AH96"/>
    <mergeCell ref="AI92:AI96"/>
    <mergeCell ref="AC98:AC102"/>
    <mergeCell ref="AH98:AH102"/>
    <mergeCell ref="AI98:AI102"/>
    <mergeCell ref="AC104:AC108"/>
    <mergeCell ref="AH104:AH108"/>
    <mergeCell ref="AI104:AI108"/>
    <mergeCell ref="AC110:AC114"/>
    <mergeCell ref="AH110:AH114"/>
    <mergeCell ref="AI110:AI114"/>
    <mergeCell ref="AC116:AC120"/>
    <mergeCell ref="AH116:AH120"/>
    <mergeCell ref="AI116:AI120"/>
    <mergeCell ref="AC122:AC126"/>
    <mergeCell ref="AH122:AH126"/>
    <mergeCell ref="AI122:AI126"/>
    <mergeCell ref="AC128:AC132"/>
    <mergeCell ref="AH128:AH132"/>
    <mergeCell ref="AI128:AI132"/>
    <mergeCell ref="AC152:AC156"/>
    <mergeCell ref="AH152:AH156"/>
    <mergeCell ref="AI152:AI156"/>
    <mergeCell ref="AC458:AC462"/>
    <mergeCell ref="AH458:AH462"/>
    <mergeCell ref="AI458:AI462"/>
    <mergeCell ref="AC134:AC138"/>
    <mergeCell ref="AH134:AH138"/>
    <mergeCell ref="AI134:AI138"/>
    <mergeCell ref="AC140:AC144"/>
    <mergeCell ref="AH140:AH144"/>
    <mergeCell ref="AI140:AI144"/>
    <mergeCell ref="AC146:AC150"/>
    <mergeCell ref="AH146:AH150"/>
    <mergeCell ref="AI146:AI150"/>
    <mergeCell ref="AC158:AC162"/>
    <mergeCell ref="AH158:AH162"/>
    <mergeCell ref="AI158:AI162"/>
    <mergeCell ref="AI176:AI180"/>
    <mergeCell ref="AI182:AI186"/>
    <mergeCell ref="AI188:AI192"/>
    <mergeCell ref="AI194:AI198"/>
    <mergeCell ref="AI200:AI204"/>
    <mergeCell ref="AI206:AI210"/>
    <mergeCell ref="AC164:AC168"/>
    <mergeCell ref="AH164:AH168"/>
    <mergeCell ref="AI164:AI168"/>
    <mergeCell ref="A169:C169"/>
    <mergeCell ref="A170:A174"/>
    <mergeCell ref="B170:B174"/>
    <mergeCell ref="C170:C174"/>
    <mergeCell ref="M170:M174"/>
    <mergeCell ref="R170:R174"/>
    <mergeCell ref="S170:S174"/>
    <mergeCell ref="AC170:AC174"/>
    <mergeCell ref="AH170:AH174"/>
    <mergeCell ref="AI170:AI174"/>
    <mergeCell ref="S164:S168"/>
    <mergeCell ref="A175:C175"/>
    <mergeCell ref="A176:A180"/>
    <mergeCell ref="B176:B180"/>
    <mergeCell ref="C176:C180"/>
    <mergeCell ref="M176:M180"/>
    <mergeCell ref="R176:R180"/>
    <mergeCell ref="S176:S180"/>
    <mergeCell ref="AC176:AC180"/>
    <mergeCell ref="AH176:AH180"/>
    <mergeCell ref="A181:C181"/>
    <mergeCell ref="A182:A186"/>
    <mergeCell ref="B182:B186"/>
    <mergeCell ref="C182:C186"/>
    <mergeCell ref="M182:M186"/>
    <mergeCell ref="R182:R186"/>
    <mergeCell ref="S182:S186"/>
    <mergeCell ref="AC182:AC186"/>
    <mergeCell ref="AH182:AH186"/>
    <mergeCell ref="A187:C187"/>
    <mergeCell ref="A188:A192"/>
    <mergeCell ref="B188:B192"/>
    <mergeCell ref="C188:C192"/>
    <mergeCell ref="M188:M192"/>
    <mergeCell ref="R188:R192"/>
    <mergeCell ref="S188:S192"/>
    <mergeCell ref="AC188:AC192"/>
    <mergeCell ref="AH188:AH192"/>
    <mergeCell ref="A193:C193"/>
    <mergeCell ref="A194:A198"/>
    <mergeCell ref="B194:B198"/>
    <mergeCell ref="C194:C198"/>
    <mergeCell ref="M194:M198"/>
    <mergeCell ref="R194:R198"/>
    <mergeCell ref="S194:S198"/>
    <mergeCell ref="AC194:AC198"/>
    <mergeCell ref="AH194:AH198"/>
    <mergeCell ref="A199:C199"/>
    <mergeCell ref="A200:A204"/>
    <mergeCell ref="B200:B204"/>
    <mergeCell ref="C200:C204"/>
    <mergeCell ref="M200:M204"/>
    <mergeCell ref="R200:R204"/>
    <mergeCell ref="S200:S204"/>
    <mergeCell ref="AC200:AC204"/>
    <mergeCell ref="AH200:AH204"/>
    <mergeCell ref="A205:C205"/>
    <mergeCell ref="A206:A210"/>
    <mergeCell ref="B206:B210"/>
    <mergeCell ref="C206:C210"/>
    <mergeCell ref="M206:M210"/>
    <mergeCell ref="R206:R210"/>
    <mergeCell ref="S206:S210"/>
    <mergeCell ref="AC206:AC210"/>
    <mergeCell ref="AH206:AH210"/>
    <mergeCell ref="A211:C211"/>
    <mergeCell ref="A212:A216"/>
    <mergeCell ref="B212:B216"/>
    <mergeCell ref="C212:C216"/>
    <mergeCell ref="M212:M216"/>
    <mergeCell ref="R212:R216"/>
    <mergeCell ref="S212:S216"/>
    <mergeCell ref="AC212:AC216"/>
    <mergeCell ref="AH212:AH216"/>
    <mergeCell ref="AI212:AI216"/>
    <mergeCell ref="A217:C217"/>
    <mergeCell ref="A218:A222"/>
    <mergeCell ref="B218:B222"/>
    <mergeCell ref="C218:C222"/>
    <mergeCell ref="M218:M222"/>
    <mergeCell ref="R218:R222"/>
    <mergeCell ref="S218:S222"/>
    <mergeCell ref="AC218:AC222"/>
    <mergeCell ref="AH218:AH222"/>
    <mergeCell ref="AI218:AI222"/>
    <mergeCell ref="A223:C223"/>
    <mergeCell ref="A224:A228"/>
    <mergeCell ref="B224:B228"/>
    <mergeCell ref="C224:C228"/>
    <mergeCell ref="M224:M228"/>
    <mergeCell ref="R224:R228"/>
    <mergeCell ref="S224:S228"/>
    <mergeCell ref="AC224:AC228"/>
    <mergeCell ref="AH224:AH228"/>
    <mergeCell ref="AI224:AI228"/>
    <mergeCell ref="A229:C229"/>
    <mergeCell ref="A230:A234"/>
    <mergeCell ref="B230:B234"/>
    <mergeCell ref="C230:C234"/>
    <mergeCell ref="M230:M234"/>
    <mergeCell ref="R230:R234"/>
    <mergeCell ref="S230:S234"/>
    <mergeCell ref="AC230:AC234"/>
    <mergeCell ref="AH230:AH234"/>
    <mergeCell ref="AI230:AI234"/>
    <mergeCell ref="A235:C235"/>
    <mergeCell ref="A236:A240"/>
    <mergeCell ref="B236:B240"/>
    <mergeCell ref="C236:C240"/>
    <mergeCell ref="M236:M240"/>
    <mergeCell ref="R236:R240"/>
    <mergeCell ref="S236:S240"/>
    <mergeCell ref="AC236:AC240"/>
    <mergeCell ref="AH236:AH240"/>
    <mergeCell ref="AI236:AI240"/>
    <mergeCell ref="A241:C241"/>
    <mergeCell ref="A242:A246"/>
    <mergeCell ref="B242:B246"/>
    <mergeCell ref="C242:C246"/>
    <mergeCell ref="M242:M246"/>
    <mergeCell ref="R242:R246"/>
    <mergeCell ref="S242:S246"/>
    <mergeCell ref="AC242:AC246"/>
    <mergeCell ref="AH242:AH246"/>
    <mergeCell ref="AI242:AI246"/>
    <mergeCell ref="A247:C247"/>
    <mergeCell ref="A248:A252"/>
    <mergeCell ref="B248:B252"/>
    <mergeCell ref="C248:C252"/>
    <mergeCell ref="M248:M252"/>
    <mergeCell ref="R248:R252"/>
    <mergeCell ref="S248:S252"/>
    <mergeCell ref="AC248:AC252"/>
    <mergeCell ref="AH248:AH252"/>
    <mergeCell ref="AI248:AI252"/>
    <mergeCell ref="A253:C253"/>
    <mergeCell ref="A254:A258"/>
    <mergeCell ref="B254:B258"/>
    <mergeCell ref="C254:C258"/>
    <mergeCell ref="M254:M258"/>
    <mergeCell ref="R254:R258"/>
    <mergeCell ref="S254:S258"/>
    <mergeCell ref="AC254:AC258"/>
    <mergeCell ref="AH254:AH258"/>
    <mergeCell ref="AI254:AI258"/>
    <mergeCell ref="A259:C259"/>
    <mergeCell ref="A260:A264"/>
    <mergeCell ref="B260:B264"/>
    <mergeCell ref="C260:C264"/>
    <mergeCell ref="M260:M264"/>
    <mergeCell ref="R260:R264"/>
    <mergeCell ref="S260:S264"/>
    <mergeCell ref="AC260:AC264"/>
    <mergeCell ref="AH260:AH264"/>
    <mergeCell ref="AI260:AI264"/>
    <mergeCell ref="A265:C265"/>
    <mergeCell ref="A266:A270"/>
    <mergeCell ref="B266:B270"/>
    <mergeCell ref="C266:C270"/>
    <mergeCell ref="M266:M270"/>
    <mergeCell ref="R266:R270"/>
    <mergeCell ref="S266:S270"/>
    <mergeCell ref="AC266:AC270"/>
    <mergeCell ref="AH266:AH270"/>
    <mergeCell ref="AI266:AI270"/>
    <mergeCell ref="A271:C271"/>
    <mergeCell ref="A272:A276"/>
    <mergeCell ref="B272:B276"/>
    <mergeCell ref="C272:C276"/>
    <mergeCell ref="M272:M276"/>
    <mergeCell ref="R272:R276"/>
    <mergeCell ref="S272:S276"/>
    <mergeCell ref="AC272:AC276"/>
    <mergeCell ref="AH272:AH276"/>
    <mergeCell ref="AI272:AI276"/>
    <mergeCell ref="A277:C277"/>
    <mergeCell ref="A278:A282"/>
    <mergeCell ref="B278:B282"/>
    <mergeCell ref="C278:C282"/>
    <mergeCell ref="M278:M282"/>
    <mergeCell ref="R278:R282"/>
    <mergeCell ref="S278:S282"/>
    <mergeCell ref="AC278:AC282"/>
    <mergeCell ref="AH278:AH282"/>
    <mergeCell ref="AI278:AI282"/>
    <mergeCell ref="A283:C283"/>
    <mergeCell ref="A284:A288"/>
    <mergeCell ref="B284:B288"/>
    <mergeCell ref="C284:C288"/>
    <mergeCell ref="M284:M288"/>
    <mergeCell ref="R284:R288"/>
    <mergeCell ref="S284:S288"/>
    <mergeCell ref="AC284:AC288"/>
    <mergeCell ref="AH284:AH288"/>
    <mergeCell ref="AI284:AI288"/>
    <mergeCell ref="A289:C289"/>
    <mergeCell ref="A290:A294"/>
    <mergeCell ref="B290:B294"/>
    <mergeCell ref="C290:C294"/>
    <mergeCell ref="M290:M294"/>
    <mergeCell ref="R290:R294"/>
    <mergeCell ref="S290:S294"/>
    <mergeCell ref="AC290:AC294"/>
    <mergeCell ref="AH290:AH294"/>
    <mergeCell ref="AI290:AI294"/>
    <mergeCell ref="A295:C295"/>
    <mergeCell ref="A296:A300"/>
    <mergeCell ref="B296:B300"/>
    <mergeCell ref="C296:C300"/>
    <mergeCell ref="M296:M300"/>
    <mergeCell ref="R296:R300"/>
    <mergeCell ref="S296:S300"/>
    <mergeCell ref="AC296:AC300"/>
    <mergeCell ref="AH296:AH300"/>
    <mergeCell ref="AI296:AI300"/>
    <mergeCell ref="A301:C301"/>
    <mergeCell ref="A302:A306"/>
    <mergeCell ref="B302:B306"/>
    <mergeCell ref="C302:C306"/>
    <mergeCell ref="M302:M306"/>
    <mergeCell ref="R302:R306"/>
    <mergeCell ref="S302:S306"/>
    <mergeCell ref="AC302:AC306"/>
    <mergeCell ref="AH302:AH306"/>
    <mergeCell ref="AI302:AI306"/>
    <mergeCell ref="A307:C307"/>
    <mergeCell ref="A308:A312"/>
    <mergeCell ref="B308:B312"/>
    <mergeCell ref="C308:C312"/>
    <mergeCell ref="M308:M312"/>
    <mergeCell ref="R308:R312"/>
    <mergeCell ref="S308:S312"/>
    <mergeCell ref="AC308:AC312"/>
    <mergeCell ref="AH308:AH312"/>
    <mergeCell ref="AI308:AI312"/>
    <mergeCell ref="A313:C313"/>
    <mergeCell ref="A314:A318"/>
    <mergeCell ref="B314:B318"/>
    <mergeCell ref="C314:C318"/>
    <mergeCell ref="M314:M318"/>
    <mergeCell ref="R314:R318"/>
    <mergeCell ref="S314:S318"/>
    <mergeCell ref="AC314:AC318"/>
    <mergeCell ref="AH314:AH318"/>
    <mergeCell ref="AI314:AI318"/>
    <mergeCell ref="A319:C319"/>
    <mergeCell ref="A320:A324"/>
    <mergeCell ref="B320:B324"/>
    <mergeCell ref="C320:C324"/>
    <mergeCell ref="M320:M324"/>
    <mergeCell ref="R320:R324"/>
    <mergeCell ref="S320:S324"/>
    <mergeCell ref="AC320:AC324"/>
    <mergeCell ref="AH320:AH324"/>
    <mergeCell ref="AI320:AI324"/>
    <mergeCell ref="A325:C325"/>
    <mergeCell ref="A326:A330"/>
    <mergeCell ref="B326:B330"/>
    <mergeCell ref="C326:C330"/>
    <mergeCell ref="M326:M330"/>
    <mergeCell ref="R326:R330"/>
    <mergeCell ref="S326:S330"/>
    <mergeCell ref="AC326:AC330"/>
    <mergeCell ref="AH326:AH330"/>
    <mergeCell ref="AI326:AI330"/>
    <mergeCell ref="A331:C331"/>
    <mergeCell ref="A332:A336"/>
    <mergeCell ref="B332:B336"/>
    <mergeCell ref="C332:C336"/>
    <mergeCell ref="M332:M336"/>
    <mergeCell ref="R332:R336"/>
    <mergeCell ref="S332:S336"/>
    <mergeCell ref="AC332:AC336"/>
    <mergeCell ref="AH332:AH336"/>
    <mergeCell ref="AI332:AI336"/>
    <mergeCell ref="A337:C337"/>
    <mergeCell ref="A338:A342"/>
    <mergeCell ref="B338:B342"/>
    <mergeCell ref="C338:C342"/>
    <mergeCell ref="M338:M342"/>
    <mergeCell ref="R338:R342"/>
    <mergeCell ref="S338:S342"/>
    <mergeCell ref="AC338:AC342"/>
    <mergeCell ref="AH338:AH342"/>
    <mergeCell ref="AI338:AI342"/>
    <mergeCell ref="A343:C343"/>
    <mergeCell ref="A344:A348"/>
    <mergeCell ref="B344:B348"/>
    <mergeCell ref="C344:C348"/>
    <mergeCell ref="M344:M348"/>
    <mergeCell ref="R344:R348"/>
    <mergeCell ref="S344:S348"/>
    <mergeCell ref="AC344:AC348"/>
    <mergeCell ref="AH344:AH348"/>
    <mergeCell ref="AI344:AI348"/>
    <mergeCell ref="A349:C349"/>
    <mergeCell ref="A350:A354"/>
    <mergeCell ref="B350:B354"/>
    <mergeCell ref="C350:C354"/>
    <mergeCell ref="M350:M354"/>
    <mergeCell ref="R350:R354"/>
    <mergeCell ref="S350:S354"/>
    <mergeCell ref="AC350:AC354"/>
    <mergeCell ref="AH350:AH354"/>
    <mergeCell ref="AI350:AI354"/>
    <mergeCell ref="A355:C355"/>
    <mergeCell ref="A356:A360"/>
    <mergeCell ref="B356:B360"/>
    <mergeCell ref="C356:C360"/>
    <mergeCell ref="M356:M360"/>
    <mergeCell ref="R356:R360"/>
    <mergeCell ref="S356:S360"/>
    <mergeCell ref="AC356:AC360"/>
    <mergeCell ref="AH356:AH360"/>
    <mergeCell ref="AI356:AI360"/>
    <mergeCell ref="A361:C361"/>
    <mergeCell ref="A362:A366"/>
    <mergeCell ref="B362:B366"/>
    <mergeCell ref="C362:C366"/>
    <mergeCell ref="M362:M366"/>
    <mergeCell ref="R362:R366"/>
    <mergeCell ref="S362:S366"/>
    <mergeCell ref="AC362:AC366"/>
    <mergeCell ref="AH362:AH366"/>
    <mergeCell ref="AI362:AI366"/>
    <mergeCell ref="A367:C367"/>
    <mergeCell ref="A368:A372"/>
    <mergeCell ref="B368:B372"/>
    <mergeCell ref="C368:C372"/>
    <mergeCell ref="M368:M372"/>
    <mergeCell ref="R368:R372"/>
    <mergeCell ref="S368:S372"/>
    <mergeCell ref="AC368:AC372"/>
    <mergeCell ref="AH368:AH372"/>
    <mergeCell ref="AI368:AI372"/>
    <mergeCell ref="A373:C373"/>
    <mergeCell ref="A374:A378"/>
    <mergeCell ref="B374:B378"/>
    <mergeCell ref="C374:C378"/>
    <mergeCell ref="M374:M378"/>
    <mergeCell ref="R374:R378"/>
    <mergeCell ref="S374:S378"/>
    <mergeCell ref="AC374:AC378"/>
    <mergeCell ref="AH374:AH378"/>
    <mergeCell ref="AI374:AI378"/>
    <mergeCell ref="A379:C379"/>
    <mergeCell ref="A380:A384"/>
    <mergeCell ref="B380:B384"/>
    <mergeCell ref="C380:C384"/>
    <mergeCell ref="M380:M384"/>
    <mergeCell ref="R380:R384"/>
    <mergeCell ref="S380:S384"/>
    <mergeCell ref="AC380:AC384"/>
    <mergeCell ref="AH380:AH384"/>
    <mergeCell ref="AI380:AI384"/>
    <mergeCell ref="A385:C385"/>
    <mergeCell ref="A386:A390"/>
    <mergeCell ref="B386:B390"/>
    <mergeCell ref="C386:C390"/>
    <mergeCell ref="M386:M390"/>
    <mergeCell ref="R386:R390"/>
    <mergeCell ref="S386:S390"/>
    <mergeCell ref="AC386:AC390"/>
    <mergeCell ref="AH386:AH390"/>
    <mergeCell ref="AI386:AI390"/>
    <mergeCell ref="A391:C391"/>
    <mergeCell ref="A392:A396"/>
    <mergeCell ref="B392:B396"/>
    <mergeCell ref="C392:C396"/>
    <mergeCell ref="M392:M396"/>
    <mergeCell ref="R392:R396"/>
    <mergeCell ref="S392:S396"/>
    <mergeCell ref="AC392:AC396"/>
    <mergeCell ref="AH392:AH396"/>
    <mergeCell ref="AI392:AI396"/>
    <mergeCell ref="A397:C397"/>
    <mergeCell ref="A398:A402"/>
    <mergeCell ref="B398:B402"/>
    <mergeCell ref="C398:C402"/>
    <mergeCell ref="M398:M402"/>
    <mergeCell ref="R398:R402"/>
    <mergeCell ref="S398:S402"/>
    <mergeCell ref="AC398:AC402"/>
    <mergeCell ref="AH398:AH402"/>
    <mergeCell ref="AI398:AI402"/>
    <mergeCell ref="A403:C403"/>
    <mergeCell ref="A404:A408"/>
    <mergeCell ref="B404:B408"/>
    <mergeCell ref="C404:C408"/>
    <mergeCell ref="M404:M408"/>
    <mergeCell ref="R404:R408"/>
    <mergeCell ref="S404:S408"/>
    <mergeCell ref="AC404:AC408"/>
    <mergeCell ref="AH404:AH408"/>
    <mergeCell ref="AI404:AI408"/>
    <mergeCell ref="A409:C409"/>
    <mergeCell ref="A410:A414"/>
    <mergeCell ref="B410:B414"/>
    <mergeCell ref="C410:C414"/>
    <mergeCell ref="M410:M414"/>
    <mergeCell ref="R410:R414"/>
    <mergeCell ref="S410:S414"/>
    <mergeCell ref="AC410:AC414"/>
    <mergeCell ref="AH410:AH414"/>
    <mergeCell ref="AI410:AI414"/>
    <mergeCell ref="A415:C415"/>
    <mergeCell ref="A416:A420"/>
    <mergeCell ref="B416:B420"/>
    <mergeCell ref="C416:C420"/>
    <mergeCell ref="M416:M420"/>
    <mergeCell ref="R416:R420"/>
    <mergeCell ref="S416:S420"/>
    <mergeCell ref="AC416:AC420"/>
    <mergeCell ref="AH416:AH420"/>
    <mergeCell ref="AI416:AI420"/>
    <mergeCell ref="A421:C421"/>
    <mergeCell ref="A422:A426"/>
    <mergeCell ref="B422:B426"/>
    <mergeCell ref="C422:C426"/>
    <mergeCell ref="M422:M426"/>
    <mergeCell ref="R422:R426"/>
    <mergeCell ref="S422:S426"/>
    <mergeCell ref="AC422:AC426"/>
    <mergeCell ref="AH422:AH426"/>
    <mergeCell ref="AI422:AI426"/>
    <mergeCell ref="A427:C427"/>
    <mergeCell ref="A428:A432"/>
    <mergeCell ref="B428:B432"/>
    <mergeCell ref="C428:C432"/>
    <mergeCell ref="M428:M432"/>
    <mergeCell ref="R428:R432"/>
    <mergeCell ref="S428:S432"/>
    <mergeCell ref="AC428:AC432"/>
    <mergeCell ref="AH428:AH432"/>
    <mergeCell ref="AI428:AI432"/>
    <mergeCell ref="A433:C433"/>
    <mergeCell ref="A434:A438"/>
    <mergeCell ref="B434:B438"/>
    <mergeCell ref="C434:C438"/>
    <mergeCell ref="M434:M438"/>
    <mergeCell ref="R434:R438"/>
    <mergeCell ref="S434:S438"/>
    <mergeCell ref="AC434:AC438"/>
    <mergeCell ref="AH434:AH438"/>
    <mergeCell ref="AI434:AI438"/>
    <mergeCell ref="A439:C439"/>
    <mergeCell ref="A440:A444"/>
    <mergeCell ref="B440:B444"/>
    <mergeCell ref="C440:C444"/>
    <mergeCell ref="M440:M444"/>
    <mergeCell ref="R440:R444"/>
    <mergeCell ref="S440:S444"/>
    <mergeCell ref="AC440:AC444"/>
    <mergeCell ref="AH440:AH444"/>
    <mergeCell ref="S452:S456"/>
    <mergeCell ref="AC452:AC456"/>
    <mergeCell ref="AH452:AH456"/>
    <mergeCell ref="AI440:AI444"/>
    <mergeCell ref="A445:C445"/>
    <mergeCell ref="A446:A450"/>
    <mergeCell ref="B446:B450"/>
    <mergeCell ref="C446:C450"/>
    <mergeCell ref="M446:M450"/>
    <mergeCell ref="R446:R450"/>
    <mergeCell ref="S446:S450"/>
    <mergeCell ref="AC446:AC450"/>
    <mergeCell ref="AH446:AH450"/>
    <mergeCell ref="AI446:AI450"/>
    <mergeCell ref="U479:V479"/>
    <mergeCell ref="A479:C480"/>
    <mergeCell ref="A3:AI3"/>
    <mergeCell ref="A458:A462"/>
    <mergeCell ref="B458:C462"/>
    <mergeCell ref="B463:C463"/>
    <mergeCell ref="AI452:AI456"/>
    <mergeCell ref="A457:C457"/>
    <mergeCell ref="F6:F7"/>
    <mergeCell ref="J6:J7"/>
    <mergeCell ref="K6:K7"/>
    <mergeCell ref="G6:G7"/>
    <mergeCell ref="H6:H7"/>
    <mergeCell ref="V6:V7"/>
    <mergeCell ref="W6:W7"/>
    <mergeCell ref="X6:X7"/>
    <mergeCell ref="Z6:Z7"/>
    <mergeCell ref="AA6:AA7"/>
    <mergeCell ref="A451:C451"/>
    <mergeCell ref="A452:A456"/>
    <mergeCell ref="B452:B456"/>
    <mergeCell ref="C452:C456"/>
    <mergeCell ref="M452:M456"/>
    <mergeCell ref="R452:R45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 sheet</vt:lpstr>
      <vt:lpstr>Form-1</vt:lpstr>
      <vt:lpstr>General information</vt:lpstr>
      <vt:lpstr>Form-Input energy</vt:lpstr>
      <vt:lpstr>Form-Sj</vt:lpstr>
      <vt:lpstr>'Form-Input energy'!Print_Area</vt:lpstr>
      <vt:lpstr>'instruction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2019-09-12T10:28:59Z</dcterms:modified>
</cp:coreProperties>
</file>